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0"/>
  <workbookPr/>
  <mc:AlternateContent xmlns:mc="http://schemas.openxmlformats.org/markup-compatibility/2006">
    <mc:Choice Requires="x15">
      <x15ac:absPath xmlns:x15ac="http://schemas.microsoft.com/office/spreadsheetml/2010/11/ac" url="W:\Fiscal Facts\tables\2022 tables\Benefits\"/>
    </mc:Choice>
  </mc:AlternateContent>
  <xr:revisionPtr revIDLastSave="0" documentId="13_ncr:1_{A63F620C-705B-42A4-AFAB-152E01549BFB}" xr6:coauthVersionLast="36" xr6:coauthVersionMax="36" xr10:uidLastSave="{00000000-0000-0000-0000-000000000000}"/>
  <bookViews>
    <workbookView xWindow="0" yWindow="0" windowWidth="15480" windowHeight="11640" tabRatio="809" activeTab="3" xr2:uid="{00000000-000D-0000-FFFF-FFFF00000000}"/>
  </bookViews>
  <sheets>
    <sheet name="Maternity Allowance" sheetId="43" r:id="rId1"/>
    <sheet name="Maternity Allowance claimants" sheetId="44" r:id="rId2"/>
    <sheet name="SMP rates" sheetId="45" r:id="rId3"/>
    <sheet name="SMP claimants" sheetId="46" r:id="rId4"/>
  </sheets>
  <definedNames>
    <definedName name="HTML_CodePage" hidden="1">1</definedName>
    <definedName name="HTML_Control" hidden="1">{"'Claimants'!$B$2:$E$38"}</definedName>
    <definedName name="HTML_Description" hidden="1">"Recipients of Attendance Allowance 1971-2000"</definedName>
    <definedName name="HTML_Email" hidden="1">""</definedName>
    <definedName name="HTML_Header" hidden="1">""</definedName>
    <definedName name="HTML_LastUpdate" hidden="1">"22/08/2000"</definedName>
    <definedName name="HTML_LineAfter" hidden="1">TRUE</definedName>
    <definedName name="HTML_LineBefore" hidden="1">TRUE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"I:\users\personal\shared\Andrew Leicester\Web\aa.htm"</definedName>
    <definedName name="HTML_Title" hidden="1">"Fiscal Facts: Attendance Allowance"</definedName>
  </definedNames>
  <calcPr calcId="191029"/>
</workbook>
</file>

<file path=xl/calcChain.xml><?xml version="1.0" encoding="utf-8"?>
<calcChain xmlns="http://schemas.openxmlformats.org/spreadsheetml/2006/main">
  <c r="F25" i="43" l="1"/>
  <c r="G25" i="43"/>
  <c r="F26" i="43"/>
  <c r="G26" i="43"/>
  <c r="F27" i="43"/>
  <c r="G27" i="43"/>
  <c r="F28" i="43"/>
  <c r="G28" i="43"/>
  <c r="F29" i="43"/>
  <c r="G29" i="43"/>
  <c r="C25" i="43"/>
  <c r="D25" i="43"/>
  <c r="C26" i="43"/>
  <c r="D26" i="43"/>
  <c r="C27" i="43"/>
  <c r="D27" i="43"/>
  <c r="C28" i="43"/>
  <c r="D28" i="43"/>
  <c r="C29" i="43"/>
  <c r="D29" i="43"/>
  <c r="G31" i="43"/>
  <c r="G32" i="43"/>
  <c r="G33" i="43"/>
  <c r="G34" i="43"/>
  <c r="G35" i="43"/>
  <c r="G30" i="43"/>
  <c r="F31" i="43"/>
  <c r="F32" i="43"/>
  <c r="F33" i="43"/>
  <c r="F34" i="43"/>
  <c r="F35" i="43"/>
  <c r="F30" i="43"/>
  <c r="D31" i="43"/>
  <c r="D32" i="43"/>
  <c r="D33" i="43"/>
  <c r="D34" i="43"/>
  <c r="D35" i="43"/>
  <c r="D30" i="43"/>
  <c r="C31" i="43"/>
  <c r="C32" i="43"/>
  <c r="C33" i="43"/>
  <c r="C34" i="43"/>
  <c r="C35" i="43"/>
  <c r="C30" i="43"/>
</calcChain>
</file>

<file path=xl/sharedStrings.xml><?xml version="1.0" encoding="utf-8"?>
<sst xmlns="http://schemas.openxmlformats.org/spreadsheetml/2006/main" count="223" uniqueCount="78">
  <si>
    <t>Date</t>
  </si>
  <si>
    <t>£ per week</t>
  </si>
  <si>
    <t>-</t>
  </si>
  <si>
    <t>Standard</t>
  </si>
  <si>
    <t>Personal Benefit</t>
  </si>
  <si>
    <t>£0.12½</t>
  </si>
  <si>
    <t>£0.52½</t>
  </si>
  <si>
    <t>£0.57½</t>
  </si>
  <si>
    <t>£0.17½</t>
  </si>
  <si>
    <t>£0.87½</t>
  </si>
  <si>
    <t>£0.47½</t>
  </si>
  <si>
    <t>£1.12½</t>
  </si>
  <si>
    <t>£0.72½</t>
  </si>
  <si>
    <t>Maternity allowance</t>
  </si>
  <si>
    <t>Adults</t>
  </si>
  <si>
    <t>Adult dependant</t>
  </si>
  <si>
    <t>First child</t>
  </si>
  <si>
    <t>Second child</t>
  </si>
  <si>
    <t>Subsequent children</t>
  </si>
  <si>
    <t>Increase for dependants</t>
  </si>
  <si>
    <t>2.87½</t>
  </si>
  <si>
    <t>3.37½</t>
  </si>
  <si>
    <t>1.62½</t>
  </si>
  <si>
    <t>1.07½</t>
  </si>
  <si>
    <t>2.07½</t>
  </si>
  <si>
    <t>0.12½</t>
  </si>
  <si>
    <r>
      <t>¾</t>
    </r>
    <r>
      <rPr>
        <vertAlign val="superscript"/>
        <sz val="8"/>
        <rFont val="Arial"/>
        <family val="2"/>
      </rPr>
      <t>a</t>
    </r>
  </si>
  <si>
    <r>
      <t>½</t>
    </r>
    <r>
      <rPr>
        <vertAlign val="superscript"/>
        <sz val="8"/>
        <rFont val="Arial"/>
        <family val="2"/>
      </rPr>
      <t>a</t>
    </r>
  </si>
  <si>
    <r>
      <t>Children</t>
    </r>
    <r>
      <rPr>
        <vertAlign val="superscript"/>
        <sz val="8"/>
        <rFont val="Arial"/>
        <family val="2"/>
      </rPr>
      <t>b</t>
    </r>
  </si>
  <si>
    <r>
      <t>Maternity grant</t>
    </r>
    <r>
      <rPr>
        <vertAlign val="superscript"/>
        <sz val="8"/>
        <rFont val="Arial"/>
        <family val="2"/>
      </rPr>
      <t>c</t>
    </r>
  </si>
  <si>
    <r>
      <t>£0.85</t>
    </r>
    <r>
      <rPr>
        <vertAlign val="superscript"/>
        <sz val="8"/>
        <rFont val="Arial"/>
        <family val="2"/>
      </rPr>
      <t>d</t>
    </r>
  </si>
  <si>
    <r>
      <t>Higher rate</t>
    </r>
    <r>
      <rPr>
        <vertAlign val="superscript"/>
        <sz val="8"/>
        <rFont val="Arial"/>
        <family val="2"/>
      </rPr>
      <t>e</t>
    </r>
  </si>
  <si>
    <r>
      <t>Lower rate</t>
    </r>
    <r>
      <rPr>
        <vertAlign val="superscript"/>
        <sz val="8"/>
        <rFont val="Arial"/>
        <family val="2"/>
      </rPr>
      <t>f</t>
    </r>
  </si>
  <si>
    <r>
      <t>Standard rate</t>
    </r>
    <r>
      <rPr>
        <vertAlign val="superscript"/>
        <sz val="8"/>
        <rFont val="Arial"/>
        <family val="2"/>
      </rPr>
      <t>g</t>
    </r>
  </si>
  <si>
    <r>
      <t>Variable rate</t>
    </r>
    <r>
      <rPr>
        <vertAlign val="superscript"/>
        <sz val="8"/>
        <rFont val="Arial"/>
        <family val="2"/>
      </rPr>
      <t>g</t>
    </r>
  </si>
  <si>
    <t>Earnings Threshold</t>
  </si>
  <si>
    <r>
      <t>Adult Dependant</t>
    </r>
    <r>
      <rPr>
        <vertAlign val="superscript"/>
        <sz val="8"/>
        <rFont val="Arial"/>
        <family val="2"/>
      </rPr>
      <t>h</t>
    </r>
  </si>
  <si>
    <t>thousands</t>
  </si>
  <si>
    <t>Total Claimants</t>
  </si>
  <si>
    <t>Maternity Allowance claimants (Great Britain Only)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</si>
  <si>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</si>
  <si>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</si>
  <si>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</si>
  <si>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</si>
  <si>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</si>
  <si>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</si>
  <si>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</si>
  <si>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</si>
  <si>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</si>
  <si>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</si>
  <si>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</si>
  <si>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</si>
  <si>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</si>
  <si>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</si>
  <si>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</si>
  <si>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</si>
  <si>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</si>
  <si>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</si>
  <si>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</si>
  <si>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</si>
  <si>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</si>
  <si>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</si>
  <si>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Proportion of average weekly earnings</t>
  </si>
  <si>
    <t>Whichever is lower</t>
  </si>
  <si>
    <t>Fixed amount</t>
  </si>
  <si>
    <t>Statutory Maternity Pay claimants (Great Britain Only)</t>
  </si>
  <si>
    <t>Statutory Maternity Pay</t>
  </si>
  <si>
    <t>For first 6 weeks</t>
  </si>
  <si>
    <t>For remaining weeks</t>
  </si>
  <si>
    <t>per week</t>
  </si>
  <si>
    <t>2013/14</t>
  </si>
  <si>
    <t>2014/15</t>
  </si>
  <si>
    <t>2015/16</t>
  </si>
  <si>
    <t>2016/17</t>
  </si>
  <si>
    <t>2017/18</t>
  </si>
  <si>
    <t>2018/19</t>
  </si>
  <si>
    <t>2020/21</t>
  </si>
  <si>
    <t>2019/20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</si>
</sst>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&quot;£&quot;#,##0.00"/>
    <numFmt numFmtId="165" formatCode="#,##0.00_ ;\-#,##0.00\ "/>
    <numFmt numFmtId="166" formatCode="#,##0\ ;\-#,##0\ ;\-\ "/>
    <numFmt numFmtId="167" formatCode="#,##0_ ;\-#,##0\ "/>
    <numFmt numFmtId="168" formatCode="mmmm\ d\,\ yyyy"/>
  </numFmts>
  <fonts count="3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8"/>
      <color indexed="9"/>
      <name val="Arial"/>
      <family val="2"/>
    </font>
    <font>
      <i/>
      <sz val="8"/>
      <color indexed="9"/>
      <name val="Arial"/>
      <family val="2"/>
    </font>
    <font>
      <sz val="10"/>
      <name val="Arial"/>
      <family val="2"/>
    </font>
    <font>
      <sz val="8"/>
      <color indexed="9"/>
      <name val="Arial"/>
      <family val="2"/>
    </font>
    <font>
      <sz val="10"/>
      <color indexed="8"/>
      <name val="MS Sans Serif"/>
      <family val="2"/>
    </font>
    <font>
      <b/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MS Sans Serif"/>
      <family val="2"/>
    </font>
  </fonts>
  <fills count="3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lightGray">
        <fgColor indexed="40"/>
        <bgColor indexed="42"/>
      </patternFill>
    </fill>
    <fill>
      <patternFill patternType="solid">
        <fgColor indexed="42"/>
        <bgColor indexed="40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fgColor rgb="FF00B0F0"/>
        <bgColor rgb="FFCCFFCC"/>
      </patternFill>
    </fill>
    <fill>
      <patternFill patternType="solid">
        <fgColor rgb="FFCCFFCC"/>
        <bgColor rgb="FF00B0F0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69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/>
    <xf numFmtId="0" fontId="1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6" borderId="0" applyNumberFormat="0" applyBorder="0" applyAlignment="0" applyProtection="0"/>
    <xf numFmtId="0" fontId="14" fillId="10" borderId="0" applyNumberFormat="0" applyBorder="0" applyAlignment="0" applyProtection="0"/>
    <xf numFmtId="0" fontId="15" fillId="27" borderId="3" applyNumberFormat="0" applyAlignment="0" applyProtection="0"/>
    <xf numFmtId="0" fontId="16" fillId="28" borderId="4" applyNumberFormat="0" applyAlignment="0" applyProtection="0"/>
    <xf numFmtId="0" fontId="17" fillId="0" borderId="0" applyNumberFormat="0" applyFill="0" applyBorder="0" applyAlignment="0" applyProtection="0"/>
    <xf numFmtId="0" fontId="18" fillId="11" borderId="0" applyNumberFormat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10" fillId="0" borderId="0"/>
    <xf numFmtId="0" fontId="22" fillId="14" borderId="3" applyNumberFormat="0" applyAlignment="0" applyProtection="0"/>
    <xf numFmtId="0" fontId="23" fillId="0" borderId="8" applyNumberFormat="0" applyFill="0" applyAlignment="0" applyProtection="0"/>
    <xf numFmtId="0" fontId="24" fillId="29" borderId="0" applyNumberFormat="0" applyBorder="0" applyAlignment="0" applyProtection="0"/>
    <xf numFmtId="168" fontId="6" fillId="0" borderId="0"/>
    <xf numFmtId="0" fontId="1" fillId="0" borderId="0"/>
    <xf numFmtId="0" fontId="6" fillId="0" borderId="0"/>
    <xf numFmtId="0" fontId="6" fillId="30" borderId="9" applyNumberFormat="0" applyFont="0" applyAlignment="0" applyProtection="0"/>
    <xf numFmtId="0" fontId="25" fillId="27" borderId="10" applyNumberFormat="0" applyAlignment="0" applyProtection="0"/>
    <xf numFmtId="9" fontId="6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1" applyNumberFormat="0" applyFill="0" applyAlignment="0" applyProtection="0"/>
    <xf numFmtId="0" fontId="28" fillId="0" borderId="0" applyNumberFormat="0" applyFill="0" applyBorder="0" applyAlignment="0" applyProtection="0"/>
    <xf numFmtId="0" fontId="1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168" fontId="1" fillId="0" borderId="0"/>
    <xf numFmtId="0" fontId="1" fillId="30" borderId="9" applyNumberFormat="0" applyFont="0" applyAlignment="0" applyProtection="0"/>
  </cellStyleXfs>
  <cellXfs count="95">
    <xf numFmtId="0" fontId="0" fillId="0" borderId="0" xfId="0"/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164" fontId="2" fillId="0" borderId="0" xfId="0" quotePrefix="1" applyNumberFormat="1" applyFont="1" applyBorder="1" applyAlignment="1">
      <alignment horizontal="right" vertical="center"/>
    </xf>
    <xf numFmtId="0" fontId="2" fillId="2" borderId="0" xfId="0" applyFont="1" applyFill="1" applyBorder="1" applyAlignment="1">
      <alignment horizontal="left" vertical="center"/>
    </xf>
    <xf numFmtId="14" fontId="2" fillId="2" borderId="0" xfId="0" applyNumberFormat="1" applyFont="1" applyFill="1" applyBorder="1" applyAlignment="1">
      <alignment horizontal="left" vertical="center"/>
    </xf>
    <xf numFmtId="0" fontId="4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center" vertical="top"/>
    </xf>
    <xf numFmtId="0" fontId="2" fillId="4" borderId="0" xfId="0" applyFont="1" applyFill="1" applyBorder="1" applyAlignment="1">
      <alignment horizontal="center" vertical="top"/>
    </xf>
    <xf numFmtId="0" fontId="2" fillId="4" borderId="0" xfId="0" applyFont="1" applyFill="1" applyBorder="1" applyAlignment="1">
      <alignment horizontal="center" vertical="top" wrapText="1"/>
    </xf>
    <xf numFmtId="0" fontId="2" fillId="5" borderId="0" xfId="0" applyFont="1" applyFill="1" applyBorder="1" applyAlignment="1">
      <alignment horizontal="center" vertical="top"/>
    </xf>
    <xf numFmtId="0" fontId="2" fillId="4" borderId="1" xfId="0" applyFont="1" applyFill="1" applyBorder="1" applyAlignment="1">
      <alignment vertical="center"/>
    </xf>
    <xf numFmtId="14" fontId="2" fillId="5" borderId="0" xfId="0" applyNumberFormat="1" applyFont="1" applyFill="1" applyBorder="1" applyAlignment="1">
      <alignment horizontal="left" vertical="center"/>
    </xf>
    <xf numFmtId="4" fontId="2" fillId="0" borderId="0" xfId="0" applyNumberFormat="1" applyFont="1" applyBorder="1" applyAlignment="1">
      <alignment horizontal="right" vertical="center" wrapText="1"/>
    </xf>
    <xf numFmtId="4" fontId="2" fillId="0" borderId="0" xfId="0" quotePrefix="1" applyNumberFormat="1" applyFont="1" applyBorder="1" applyAlignment="1">
      <alignment horizontal="right" vertical="center" wrapText="1"/>
    </xf>
    <xf numFmtId="4" fontId="2" fillId="0" borderId="0" xfId="0" applyNumberFormat="1" applyFont="1" applyBorder="1" applyAlignment="1">
      <alignment horizontal="right" vertical="center"/>
    </xf>
    <xf numFmtId="14" fontId="2" fillId="2" borderId="0" xfId="0" applyNumberFormat="1" applyFont="1" applyFill="1" applyBorder="1" applyAlignment="1">
      <alignment vertical="center"/>
    </xf>
    <xf numFmtId="14" fontId="2" fillId="2" borderId="0" xfId="0" applyNumberFormat="1" applyFont="1" applyFill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 wrapText="1"/>
    </xf>
    <xf numFmtId="4" fontId="2" fillId="0" borderId="0" xfId="0" applyNumberFormat="1" applyFont="1" applyBorder="1" applyAlignment="1">
      <alignment horizontal="right" vertical="center"/>
    </xf>
    <xf numFmtId="0" fontId="0" fillId="7" borderId="0" xfId="0" applyFill="1"/>
    <xf numFmtId="0" fontId="0" fillId="8" borderId="0" xfId="0" applyFill="1"/>
    <xf numFmtId="0" fontId="0" fillId="0" borderId="0" xfId="0"/>
    <xf numFmtId="166" fontId="6" fillId="6" borderId="0" xfId="50" applyNumberFormat="1" applyFill="1" applyAlignment="1">
      <alignment horizontal="right"/>
    </xf>
    <xf numFmtId="167" fontId="2" fillId="6" borderId="0" xfId="2" applyNumberFormat="1" applyFont="1" applyFill="1" applyAlignment="1">
      <alignment horizontal="center" vertical="center"/>
    </xf>
    <xf numFmtId="14" fontId="2" fillId="7" borderId="0" xfId="0" applyNumberFormat="1" applyFont="1" applyFill="1" applyBorder="1" applyAlignment="1">
      <alignment vertical="top"/>
    </xf>
    <xf numFmtId="14" fontId="2" fillId="7" borderId="0" xfId="0" applyNumberFormat="1" applyFont="1" applyFill="1" applyAlignment="1">
      <alignment horizontal="left" vertical="center"/>
    </xf>
    <xf numFmtId="0" fontId="2" fillId="7" borderId="0" xfId="0" applyFont="1" applyFill="1" applyBorder="1" applyAlignment="1">
      <alignment horizontal="center" vertical="top" wrapText="1"/>
    </xf>
    <xf numFmtId="0" fontId="2" fillId="7" borderId="0" xfId="0" applyFont="1" applyFill="1" applyAlignment="1">
      <alignment vertical="top"/>
    </xf>
    <xf numFmtId="0" fontId="7" fillId="8" borderId="0" xfId="0" applyFont="1" applyFill="1" applyAlignment="1">
      <alignment vertical="center"/>
    </xf>
    <xf numFmtId="14" fontId="4" fillId="8" borderId="0" xfId="0" applyNumberFormat="1" applyFont="1" applyFill="1" applyAlignment="1">
      <alignment horizontal="left" vertical="center"/>
    </xf>
    <xf numFmtId="0" fontId="7" fillId="8" borderId="0" xfId="0" applyFont="1" applyFill="1" applyAlignment="1">
      <alignment horizontal="right" vertical="center" wrapText="1"/>
    </xf>
    <xf numFmtId="0" fontId="5" fillId="8" borderId="0" xfId="0" applyFont="1" applyFill="1" applyAlignment="1">
      <alignment horizontal="right" vertical="center" wrapText="1"/>
    </xf>
    <xf numFmtId="9" fontId="2" fillId="0" borderId="0" xfId="0" quotePrefix="1" applyNumberFormat="1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Alignment="1">
      <alignment horizontal="center"/>
    </xf>
    <xf numFmtId="164" fontId="2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9" fontId="2" fillId="0" borderId="0" xfId="0" applyNumberFormat="1" applyFont="1" applyBorder="1" applyAlignment="1">
      <alignment horizontal="center" vertical="center" wrapText="1"/>
    </xf>
    <xf numFmtId="166" fontId="1" fillId="6" borderId="0" xfId="2" applyNumberFormat="1" applyFill="1" applyAlignment="1">
      <alignment horizontal="right"/>
    </xf>
    <xf numFmtId="164" fontId="2" fillId="0" borderId="0" xfId="0" quotePrefix="1" applyNumberFormat="1" applyFont="1" applyBorder="1" applyAlignment="1">
      <alignment horizontal="center" vertical="center" wrapText="1"/>
    </xf>
    <xf numFmtId="0" fontId="2" fillId="7" borderId="0" xfId="0" applyFont="1" applyFill="1" applyBorder="1" applyAlignment="1">
      <alignment horizontal="center" vertical="top"/>
    </xf>
    <xf numFmtId="14" fontId="2" fillId="7" borderId="0" xfId="0" applyNumberFormat="1" applyFont="1" applyFill="1" applyBorder="1" applyAlignment="1">
      <alignment horizontal="left" vertical="center"/>
    </xf>
    <xf numFmtId="0" fontId="2" fillId="7" borderId="0" xfId="0" applyFont="1" applyFill="1" applyBorder="1" applyAlignment="1">
      <alignment vertical="top"/>
    </xf>
    <xf numFmtId="0" fontId="2" fillId="31" borderId="0" xfId="0" applyFont="1" applyFill="1" applyBorder="1" applyAlignment="1">
      <alignment horizontal="center" vertical="top"/>
    </xf>
    <xf numFmtId="0" fontId="2" fillId="31" borderId="0" xfId="0" applyFont="1" applyFill="1" applyBorder="1" applyAlignment="1">
      <alignment horizontal="center" vertical="top" wrapText="1"/>
    </xf>
    <xf numFmtId="0" fontId="0" fillId="31" borderId="0" xfId="0" applyFill="1"/>
    <xf numFmtId="0" fontId="2" fillId="32" borderId="0" xfId="0" applyFont="1" applyFill="1" applyBorder="1" applyAlignment="1">
      <alignment horizontal="center" vertical="top"/>
    </xf>
    <xf numFmtId="0" fontId="4" fillId="8" borderId="0" xfId="0" applyFont="1" applyFill="1" applyBorder="1" applyAlignment="1">
      <alignment vertical="center"/>
    </xf>
    <xf numFmtId="0" fontId="4" fillId="8" borderId="0" xfId="0" applyFont="1" applyFill="1" applyBorder="1" applyAlignment="1">
      <alignment horizontal="left" vertical="center"/>
    </xf>
    <xf numFmtId="0" fontId="5" fillId="8" borderId="0" xfId="0" applyFont="1" applyFill="1" applyBorder="1" applyAlignment="1">
      <alignment horizontal="right" vertical="center"/>
    </xf>
    <xf numFmtId="9" fontId="2" fillId="0" borderId="0" xfId="0" quotePrefix="1" applyNumberFormat="1" applyFont="1" applyBorder="1" applyAlignment="1">
      <alignment horizontal="center" vertical="center" wrapText="1"/>
    </xf>
    <xf numFmtId="0" fontId="2" fillId="7" borderId="0" xfId="0" applyFont="1" applyFill="1"/>
    <xf numFmtId="14" fontId="2" fillId="7" borderId="0" xfId="0" applyNumberFormat="1" applyFont="1" applyFill="1" applyAlignment="1">
      <alignment horizontal="left"/>
    </xf>
    <xf numFmtId="9" fontId="2" fillId="0" borderId="0" xfId="0" quotePrefix="1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0" fillId="0" borderId="0" xfId="0"/>
    <xf numFmtId="9" fontId="2" fillId="0" borderId="0" xfId="0" quotePrefix="1" applyNumberFormat="1" applyFont="1" applyBorder="1" applyAlignment="1">
      <alignment horizontal="center" vertical="center" wrapText="1"/>
    </xf>
    <xf numFmtId="15" fontId="2" fillId="2" borderId="0" xfId="0" applyNumberFormat="1" applyFont="1" applyFill="1" applyBorder="1" applyAlignment="1">
      <alignment horizontal="left" vertical="center"/>
    </xf>
    <xf numFmtId="15" fontId="2" fillId="0" borderId="0" xfId="0" applyNumberFormat="1" applyFont="1" applyBorder="1" applyAlignment="1">
      <alignment vertical="center"/>
    </xf>
    <xf numFmtId="14" fontId="2" fillId="7" borderId="12" xfId="0" applyNumberFormat="1" applyFont="1" applyFill="1" applyBorder="1" applyAlignment="1">
      <alignment horizontal="left" vertical="center"/>
    </xf>
    <xf numFmtId="0" fontId="0" fillId="0" borderId="0" xfId="0"/>
    <xf numFmtId="0" fontId="2" fillId="2" borderId="12" xfId="0" applyFont="1" applyFill="1" applyBorder="1" applyAlignment="1">
      <alignment horizontal="left" vertical="center"/>
    </xf>
    <xf numFmtId="0" fontId="0" fillId="0" borderId="0" xfId="0"/>
    <xf numFmtId="0" fontId="2" fillId="0" borderId="0" xfId="0" applyFont="1" applyBorder="1" applyAlignment="1">
      <alignment vertical="center"/>
    </xf>
    <xf numFmtId="9" fontId="2" fillId="0" borderId="0" xfId="0" quotePrefix="1" applyNumberFormat="1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9" fontId="2" fillId="0" borderId="0" xfId="1" applyFont="1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9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3" fontId="2" fillId="0" borderId="0" xfId="0" quotePrefix="1" applyNumberFormat="1" applyFont="1" applyBorder="1" applyAlignment="1">
      <alignment horizontal="center" vertical="center"/>
    </xf>
    <xf numFmtId="164" fontId="2" fillId="4" borderId="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0" fillId="0" borderId="1" xfId="0" applyBorder="1" applyAlignment="1">
      <alignment vertical="center"/>
    </xf>
    <xf numFmtId="43" fontId="2" fillId="0" borderId="2" xfId="0" quotePrefix="1" applyNumberFormat="1" applyFont="1" applyBorder="1" applyAlignment="1">
      <alignment horizontal="center" vertical="center"/>
    </xf>
    <xf numFmtId="0" fontId="2" fillId="4" borderId="1" xfId="0" applyFont="1" applyFill="1" applyBorder="1" applyAlignment="1">
      <alignment vertical="center"/>
    </xf>
    <xf numFmtId="0" fontId="2" fillId="0" borderId="2" xfId="0" applyFont="1" applyBorder="1" applyAlignment="1">
      <alignment vertical="center"/>
    </xf>
    <xf numFmtId="165" fontId="2" fillId="0" borderId="2" xfId="0" applyNumberFormat="1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top"/>
    </xf>
    <xf numFmtId="0" fontId="2" fillId="4" borderId="0" xfId="0" applyFont="1" applyFill="1" applyBorder="1" applyAlignment="1">
      <alignment horizontal="center" vertical="top" wrapText="1"/>
    </xf>
    <xf numFmtId="0" fontId="0" fillId="0" borderId="0" xfId="0"/>
    <xf numFmtId="0" fontId="2" fillId="4" borderId="0" xfId="0" applyFont="1" applyFill="1" applyBorder="1" applyAlignment="1">
      <alignment horizontal="center" vertical="top"/>
    </xf>
    <xf numFmtId="9" fontId="2" fillId="0" borderId="0" xfId="0" quotePrefix="1" applyNumberFormat="1" applyFont="1" applyBorder="1" applyAlignment="1">
      <alignment horizontal="center" vertical="center" wrapText="1"/>
    </xf>
    <xf numFmtId="0" fontId="2" fillId="31" borderId="0" xfId="0" applyFont="1" applyFill="1" applyBorder="1" applyAlignment="1">
      <alignment horizontal="center" vertical="top"/>
    </xf>
    <xf numFmtId="0" fontId="2" fillId="31" borderId="0" xfId="0" applyFont="1" applyFill="1" applyBorder="1" applyAlignment="1">
      <alignment horizontal="center" vertical="top" wrapText="1"/>
    </xf>
    <xf numFmtId="0" fontId="0" fillId="31" borderId="0" xfId="0" applyFill="1"/>
    <xf numFmtId="0" fontId="2" fillId="7" borderId="0" xfId="0" applyFont="1" applyFill="1" applyBorder="1" applyAlignment="1">
      <alignment horizontal="center" vertical="top" wrapText="1"/>
    </xf>
  </cellXfs>
  <cellStyles count="69">
    <cellStyle name="%" xfId="4" xr:uid="{00000000-0005-0000-0000-000000000000}"/>
    <cellStyle name="_Apr 2010 IMBE Report" xfId="5" xr:uid="{00000000-0005-0000-0000-000001000000}"/>
    <cellStyle name="_Apr 2010 IMBE Report 2" xfId="59" xr:uid="{00000000-0005-0000-0000-000002000000}"/>
    <cellStyle name="_Autumn 2011 Audit Trail full template" xfId="6" xr:uid="{00000000-0005-0000-0000-000003000000}"/>
    <cellStyle name="_Autumn 2011 Audit Trail full template 2" xfId="60" xr:uid="{00000000-0005-0000-0000-000004000000}"/>
    <cellStyle name="_HMT expl text summary Tables" xfId="7" xr:uid="{00000000-0005-0000-0000-000005000000}"/>
    <cellStyle name="_HMT expl text summary Tables 2" xfId="61" xr:uid="{00000000-0005-0000-0000-000006000000}"/>
    <cellStyle name="_IMBE P0 10-11 profiles" xfId="8" xr:uid="{00000000-0005-0000-0000-000007000000}"/>
    <cellStyle name="_IMBE P0 10-11 profiles 2" xfId="62" xr:uid="{00000000-0005-0000-0000-000008000000}"/>
    <cellStyle name="_P11) Apr 10 IMBE workbook" xfId="9" xr:uid="{00000000-0005-0000-0000-000009000000}"/>
    <cellStyle name="_P11) Apr 10 IMBE workbook 2" xfId="63" xr:uid="{00000000-0005-0000-0000-00000A000000}"/>
    <cellStyle name="_P12) May 10 (prov outturn) IMBE workbook" xfId="10" xr:uid="{00000000-0005-0000-0000-00000B000000}"/>
    <cellStyle name="_P12) May 10 (prov outturn) IMBE workbook 2" xfId="64" xr:uid="{00000000-0005-0000-0000-00000C000000}"/>
    <cellStyle name="20% - Accent1 2" xfId="11" xr:uid="{00000000-0005-0000-0000-00000D000000}"/>
    <cellStyle name="20% - Accent2 2" xfId="12" xr:uid="{00000000-0005-0000-0000-00000E000000}"/>
    <cellStyle name="20% - Accent3 2" xfId="13" xr:uid="{00000000-0005-0000-0000-00000F000000}"/>
    <cellStyle name="20% - Accent4 2" xfId="14" xr:uid="{00000000-0005-0000-0000-000010000000}"/>
    <cellStyle name="20% - Accent5 2" xfId="15" xr:uid="{00000000-0005-0000-0000-000011000000}"/>
    <cellStyle name="20% - Accent6 2" xfId="16" xr:uid="{00000000-0005-0000-0000-000012000000}"/>
    <cellStyle name="40% - Accent1 2" xfId="17" xr:uid="{00000000-0005-0000-0000-000013000000}"/>
    <cellStyle name="40% - Accent2 2" xfId="18" xr:uid="{00000000-0005-0000-0000-000014000000}"/>
    <cellStyle name="40% - Accent3 2" xfId="19" xr:uid="{00000000-0005-0000-0000-000015000000}"/>
    <cellStyle name="40% - Accent4 2" xfId="20" xr:uid="{00000000-0005-0000-0000-000016000000}"/>
    <cellStyle name="40% - Accent5 2" xfId="21" xr:uid="{00000000-0005-0000-0000-000017000000}"/>
    <cellStyle name="40% - Accent6 2" xfId="22" xr:uid="{00000000-0005-0000-0000-000018000000}"/>
    <cellStyle name="60% - Accent1 2" xfId="23" xr:uid="{00000000-0005-0000-0000-000019000000}"/>
    <cellStyle name="60% - Accent2 2" xfId="24" xr:uid="{00000000-0005-0000-0000-00001A000000}"/>
    <cellStyle name="60% - Accent3 2" xfId="25" xr:uid="{00000000-0005-0000-0000-00001B000000}"/>
    <cellStyle name="60% - Accent4 2" xfId="26" xr:uid="{00000000-0005-0000-0000-00001C000000}"/>
    <cellStyle name="60% - Accent5 2" xfId="27" xr:uid="{00000000-0005-0000-0000-00001D000000}"/>
    <cellStyle name="60% - Accent6 2" xfId="28" xr:uid="{00000000-0005-0000-0000-00001E000000}"/>
    <cellStyle name="Accent1 2" xfId="29" xr:uid="{00000000-0005-0000-0000-00001F000000}"/>
    <cellStyle name="Accent2 2" xfId="30" xr:uid="{00000000-0005-0000-0000-000020000000}"/>
    <cellStyle name="Accent3 2" xfId="31" xr:uid="{00000000-0005-0000-0000-000021000000}"/>
    <cellStyle name="Accent4 2" xfId="32" xr:uid="{00000000-0005-0000-0000-000022000000}"/>
    <cellStyle name="Accent5 2" xfId="33" xr:uid="{00000000-0005-0000-0000-000023000000}"/>
    <cellStyle name="Accent6 2" xfId="34" xr:uid="{00000000-0005-0000-0000-000024000000}"/>
    <cellStyle name="Bad 2" xfId="35" xr:uid="{00000000-0005-0000-0000-000025000000}"/>
    <cellStyle name="Calculation 2" xfId="36" xr:uid="{00000000-0005-0000-0000-000026000000}"/>
    <cellStyle name="Check Cell 2" xfId="37" xr:uid="{00000000-0005-0000-0000-000027000000}"/>
    <cellStyle name="Comma 2" xfId="2" xr:uid="{00000000-0005-0000-0000-000028000000}"/>
    <cellStyle name="Explanatory Text 2" xfId="38" xr:uid="{00000000-0005-0000-0000-000029000000}"/>
    <cellStyle name="Good 2" xfId="39" xr:uid="{00000000-0005-0000-0000-00002A000000}"/>
    <cellStyle name="Heading 1 2" xfId="40" xr:uid="{00000000-0005-0000-0000-00002B000000}"/>
    <cellStyle name="Heading 2 2" xfId="41" xr:uid="{00000000-0005-0000-0000-00002C000000}"/>
    <cellStyle name="Heading 3 2" xfId="42" xr:uid="{00000000-0005-0000-0000-00002D000000}"/>
    <cellStyle name="Heading 4 2" xfId="43" xr:uid="{00000000-0005-0000-0000-00002E000000}"/>
    <cellStyle name="Headings" xfId="44" xr:uid="{00000000-0005-0000-0000-00002F000000}"/>
    <cellStyle name="Headings 2" xfId="65" xr:uid="{00000000-0005-0000-0000-000030000000}"/>
    <cellStyle name="Hyperlink 2" xfId="66" xr:uid="{00000000-0005-0000-0000-000031000000}"/>
    <cellStyle name="Input 2" xfId="45" xr:uid="{00000000-0005-0000-0000-000032000000}"/>
    <cellStyle name="Linked Cell 2" xfId="46" xr:uid="{00000000-0005-0000-0000-000033000000}"/>
    <cellStyle name="Neutral 2" xfId="47" xr:uid="{00000000-0005-0000-0000-000034000000}"/>
    <cellStyle name="Norma" xfId="48" xr:uid="{00000000-0005-0000-0000-000035000000}"/>
    <cellStyle name="Norma 2" xfId="67" xr:uid="{00000000-0005-0000-0000-000036000000}"/>
    <cellStyle name="Normal" xfId="0" builtinId="0"/>
    <cellStyle name="Normal 2" xfId="49" xr:uid="{00000000-0005-0000-0000-000038000000}"/>
    <cellStyle name="Normal_Autumn 2011 expenditure tables (linked)" xfId="50" xr:uid="{00000000-0005-0000-0000-000039000000}"/>
    <cellStyle name="Note 2" xfId="51" xr:uid="{00000000-0005-0000-0000-00003A000000}"/>
    <cellStyle name="Note 3" xfId="68" xr:uid="{00000000-0005-0000-0000-00003B000000}"/>
    <cellStyle name="Output 2" xfId="52" xr:uid="{00000000-0005-0000-0000-00003C000000}"/>
    <cellStyle name="Percent" xfId="1" builtinId="5"/>
    <cellStyle name="Percent 2" xfId="54" xr:uid="{00000000-0005-0000-0000-00003E000000}"/>
    <cellStyle name="Percent 3" xfId="53" xr:uid="{00000000-0005-0000-0000-00003F000000}"/>
    <cellStyle name="Style 1" xfId="3" xr:uid="{00000000-0005-0000-0000-000040000000}"/>
    <cellStyle name="Style 1 2" xfId="58" xr:uid="{00000000-0005-0000-0000-000041000000}"/>
    <cellStyle name="Title 2" xfId="55" xr:uid="{00000000-0005-0000-0000-000042000000}"/>
    <cellStyle name="Total 2" xfId="56" xr:uid="{00000000-0005-0000-0000-000043000000}"/>
    <cellStyle name="Warning Text 2" xfId="57" xr:uid="{00000000-0005-0000-0000-000044000000}"/>
  </cellStyles>
  <dxfs count="0"/>
  <tableStyles count="0" defaultTableStyle="TableStyleMedium9" defaultPivotStyle="PivotStyleLight16"/>
  <colors>
    <mruColors>
      <color rgb="FFCCFFCC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257175</xdr:colOff>
      <xdr:row>77</xdr:row>
      <xdr:rowOff>95250</xdr:rowOff>
    </xdr:from>
    <xdr:to>
      <xdr:col>11</xdr:col>
      <xdr:colOff>561975</xdr:colOff>
      <xdr:row>91</xdr:row>
      <xdr:rowOff>66675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981075" y="11382375"/>
          <a:ext cx="6591300" cy="19716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1" u="none" strike="noStrike" baseline="0">
              <a:solidFill>
                <a:srgbClr val="000000"/>
              </a:solidFill>
              <a:latin typeface="Arial"/>
              <a:cs typeface="Arial"/>
            </a:rPr>
            <a:t>Footnotes</a:t>
          </a:r>
          <a:endParaRPr lang="en-GB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(a) Half and three-quarter rates abolished from 20 December 1986.</a:t>
          </a:r>
        </a:p>
        <a:p>
          <a:pPr algn="l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(b) Child dependant addition abolished from November 1984.</a:t>
          </a:r>
        </a:p>
        <a:p>
          <a:pPr algn="l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(c) Before April 1987, a one-off grant. Since April 1987, the grant is based on needs and paid from the Social Fund.</a:t>
          </a:r>
        </a:p>
        <a:p>
          <a:pPr algn="l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(d) Rate for third child. Fourth and subsequent children received £0.60.</a:t>
          </a:r>
        </a:p>
        <a:p>
          <a:pPr algn="l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(e) Higher rate payable if woman was an employee in the 15th week before the baby is expected</a:t>
          </a:r>
        </a:p>
        <a:p>
          <a:pPr algn="l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(f) From 16 October 1994, the lower rate applied for women who are not employees in the 15th week before the baby is expected</a:t>
          </a:r>
        </a:p>
        <a:p>
          <a:pPr algn="l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(g) Maternity allowance is payable at either the standard rate or at the variable rate of 90% of average weekly earnings, whichever is lower. </a:t>
          </a:r>
        </a:p>
        <a:p>
          <a:pPr algn="l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(h) The Adult Dependant  premium was abolished for those who began their Maternity Allowance Period after 6 April 2010</a:t>
          </a:r>
        </a:p>
        <a:p>
          <a:pPr rtl="0" eaLnBrk="1" fontAlgn="auto" latinLnBrk="0" hangingPunct="1"/>
          <a:endParaRPr lang="en-GB" sz="1100" b="0" i="1" baseline="0">
            <a:latin typeface="+mn-lt"/>
            <a:ea typeface="+mn-ea"/>
            <a:cs typeface="+mn-cs"/>
          </a:endParaRPr>
        </a:p>
        <a:p>
          <a:pPr rtl="0" eaLnBrk="1" fontAlgn="auto" latinLnBrk="0" hangingPunct="1"/>
          <a:r>
            <a:rPr lang="en-GB" sz="800" b="0" i="1" baseline="0">
              <a:latin typeface="Arial" pitchFamily="34" charset="0"/>
              <a:ea typeface="+mn-ea"/>
              <a:cs typeface="Arial" pitchFamily="34" charset="0"/>
            </a:rPr>
            <a:t>Source</a:t>
          </a:r>
          <a:r>
            <a:rPr lang="en-GB" sz="800" b="0" i="0" baseline="0">
              <a:latin typeface="Arial" pitchFamily="34" charset="0"/>
              <a:ea typeface="+mn-ea"/>
              <a:cs typeface="Arial" pitchFamily="34" charset="0"/>
            </a:rPr>
            <a:t>:  Department of Social Security (various years), Social Security Statistics, London: Government Statistical Service; Department for Work and Pensions (various years), Work and Pensions Statistics, London: Government Statistical Service; Child Poverty Action Group, Welfare Benefits Handbook (various years), London: CPAG.</a:t>
          </a:r>
          <a:endParaRPr lang="en-GB" sz="800">
            <a:latin typeface="Arial" pitchFamily="34" charset="0"/>
            <a:ea typeface="+mn-ea"/>
            <a:cs typeface="Arial" pitchFamily="34" charset="0"/>
          </a:endParaRPr>
        </a:p>
        <a:p>
          <a:pPr rtl="0"/>
          <a:r>
            <a:rPr lang="en-GB" sz="800" b="0" i="0" baseline="0">
              <a:latin typeface="Arial" pitchFamily="34" charset="0"/>
              <a:ea typeface="+mn-ea"/>
              <a:cs typeface="Arial" pitchFamily="34" charset="0"/>
            </a:rPr>
            <a:t>Latest rates: https://www.gov.uk/government/publications/benefit-and-pension-rates-2022-to-2023/proposed-benefit-and-pension-rates-2022-to-2023</a:t>
          </a:r>
          <a:endParaRPr lang="en-GB" sz="800"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32</xdr:row>
      <xdr:rowOff>85725</xdr:rowOff>
    </xdr:from>
    <xdr:to>
      <xdr:col>7</xdr:col>
      <xdr:colOff>180975</xdr:colOff>
      <xdr:row>37</xdr:row>
      <xdr:rowOff>123825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752475" y="4581525"/>
          <a:ext cx="3771900" cy="8477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1" u="none" strike="noStrike" baseline="0">
              <a:solidFill>
                <a:srgbClr val="000000"/>
              </a:solidFill>
              <a:latin typeface="Arial"/>
              <a:cs typeface="Arial"/>
            </a:rPr>
            <a:t>Source</a:t>
          </a: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: Department for Work and Pensions statistics, Benefit expenditure and caseload tables 2022: https://www.gov.uk/government/publications/benefit-expenditure-and-caseload-tables-2022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41</xdr:row>
      <xdr:rowOff>85726</xdr:rowOff>
    </xdr:from>
    <xdr:to>
      <xdr:col>8</xdr:col>
      <xdr:colOff>533400</xdr:colOff>
      <xdr:row>47</xdr:row>
      <xdr:rowOff>76200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819150" y="6257926"/>
          <a:ext cx="4562475" cy="9620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800" b="0" i="1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Source</a:t>
          </a:r>
          <a:r>
            <a:rPr lang="en-GB" sz="800" b="0" i="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:  Department of Social Security (various years), Social Security Statistics, London: Government Statistical Service; Department for Work and Pensions (various years), Work and Pensions Statistics, London: Government Statistical Service; Child Poverty Action Group, Welfare Benefits Handbook (various years), London: CPAG.</a:t>
          </a:r>
        </a:p>
        <a:p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800" b="0" i="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Latest rates: https://www.gov.uk/government/publications/benefit-expenditure-and-caseload-tables-2022</a:t>
          </a:r>
          <a:endParaRPr lang="en-GB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24</xdr:row>
      <xdr:rowOff>47625</xdr:rowOff>
    </xdr:from>
    <xdr:to>
      <xdr:col>7</xdr:col>
      <xdr:colOff>219075</xdr:colOff>
      <xdr:row>28</xdr:row>
      <xdr:rowOff>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790575" y="3086100"/>
          <a:ext cx="3771900" cy="6000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1" u="none" strike="noStrike" baseline="0">
              <a:solidFill>
                <a:srgbClr val="000000"/>
              </a:solidFill>
              <a:latin typeface="Arial"/>
              <a:cs typeface="Arial"/>
            </a:rPr>
            <a:t>Source</a:t>
          </a: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: Department for Work and Pensions statistics, Benefit expenditure and caseload tables 2022: https://www.gov.uk/government/publications/benefit-expenditure-and-caseload-tables-2022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7"/>
  <sheetViews>
    <sheetView showGridLines="0" zoomScale="145" zoomScaleNormal="145" workbookViewId="0">
      <pane xSplit="1" ySplit="2" topLeftCell="B65" activePane="bottomRight" state="frozen"/>
      <selection pane="topRight" activeCell="B1" sqref="B1"/>
      <selection pane="bottomLeft" activeCell="A3" sqref="A3"/>
      <selection pane="bottomRight" activeCell="B75" sqref="B75:C76"/>
    </sheetView>
  </sheetViews>
  <sheetFormatPr defaultColWidth="9.1796875" defaultRowHeight="10" x14ac:dyDescent="0.25"/>
  <cols>
    <col min="1" max="1" width="10.81640625" style="4" customWidth="1"/>
    <col min="2" max="2" width="9.54296875" style="1" customWidth="1"/>
    <col min="3" max="3" width="11.54296875" style="1" customWidth="1"/>
    <col min="4" max="4" width="10.54296875" style="1" customWidth="1"/>
    <col min="5" max="9" width="8.7265625" style="1" customWidth="1"/>
    <col min="10" max="10" width="10.26953125" style="1" customWidth="1"/>
    <col min="11" max="11" width="8.7265625" style="1" customWidth="1"/>
    <col min="12" max="16384" width="9.1796875" style="1"/>
  </cols>
  <sheetData>
    <row r="1" spans="1:12" s="6" customFormat="1" ht="16.5" customHeight="1" x14ac:dyDescent="0.25">
      <c r="B1" s="7" t="s">
        <v>13</v>
      </c>
      <c r="L1" s="8" t="s">
        <v>1</v>
      </c>
    </row>
    <row r="2" spans="1:12" s="9" customFormat="1" ht="18" customHeight="1" x14ac:dyDescent="0.25">
      <c r="A2" s="9" t="s">
        <v>0</v>
      </c>
      <c r="C2" s="9" t="s">
        <v>4</v>
      </c>
      <c r="E2" s="86" t="s">
        <v>19</v>
      </c>
      <c r="F2" s="86"/>
      <c r="G2" s="86"/>
      <c r="H2" s="86"/>
      <c r="I2" s="86"/>
      <c r="J2" s="86"/>
    </row>
    <row r="3" spans="1:12" s="10" customFormat="1" ht="13.5" customHeight="1" x14ac:dyDescent="0.25">
      <c r="A3" s="12"/>
      <c r="E3" s="89" t="s">
        <v>14</v>
      </c>
      <c r="F3" s="89"/>
      <c r="G3" s="89"/>
      <c r="H3" s="89" t="s">
        <v>28</v>
      </c>
      <c r="I3" s="89"/>
      <c r="J3" s="89"/>
      <c r="K3" s="87" t="s">
        <v>29</v>
      </c>
    </row>
    <row r="4" spans="1:12" s="10" customFormat="1" ht="24" customHeight="1" x14ac:dyDescent="0.25">
      <c r="A4" s="12"/>
      <c r="B4" s="11" t="s">
        <v>3</v>
      </c>
      <c r="C4" s="11" t="s">
        <v>26</v>
      </c>
      <c r="D4" s="11" t="s">
        <v>27</v>
      </c>
      <c r="E4" s="11" t="s">
        <v>3</v>
      </c>
      <c r="F4" s="11" t="s">
        <v>26</v>
      </c>
      <c r="G4" s="11" t="s">
        <v>27</v>
      </c>
      <c r="H4" s="11" t="s">
        <v>16</v>
      </c>
      <c r="I4" s="11" t="s">
        <v>17</v>
      </c>
      <c r="J4" s="11" t="s">
        <v>18</v>
      </c>
      <c r="K4" s="88"/>
    </row>
    <row r="5" spans="1:12" s="2" customFormat="1" ht="12.75" customHeight="1" x14ac:dyDescent="0.25">
      <c r="A5" s="5">
        <v>17719</v>
      </c>
      <c r="B5" s="15">
        <v>1.8</v>
      </c>
      <c r="C5" s="16" t="s">
        <v>2</v>
      </c>
      <c r="D5" s="16" t="s">
        <v>2</v>
      </c>
      <c r="E5" s="16" t="s">
        <v>2</v>
      </c>
      <c r="F5" s="16" t="s">
        <v>2</v>
      </c>
      <c r="G5" s="16" t="s">
        <v>2</v>
      </c>
      <c r="H5" s="16" t="s">
        <v>2</v>
      </c>
      <c r="I5" s="16" t="s">
        <v>2</v>
      </c>
      <c r="J5" s="16" t="s">
        <v>2</v>
      </c>
      <c r="K5" s="17">
        <v>4</v>
      </c>
    </row>
    <row r="6" spans="1:12" s="2" customFormat="1" ht="12.75" customHeight="1" x14ac:dyDescent="0.25">
      <c r="A6" s="5">
        <v>19658</v>
      </c>
      <c r="B6" s="15" t="s">
        <v>22</v>
      </c>
      <c r="C6" s="16" t="s">
        <v>2</v>
      </c>
      <c r="D6" s="16" t="s">
        <v>2</v>
      </c>
      <c r="E6" s="15" t="s">
        <v>23</v>
      </c>
      <c r="F6" s="16" t="s">
        <v>2</v>
      </c>
      <c r="G6" s="16" t="s">
        <v>2</v>
      </c>
      <c r="H6" s="16" t="s">
        <v>6</v>
      </c>
      <c r="I6" s="16" t="s">
        <v>25</v>
      </c>
      <c r="J6" s="16" t="s">
        <v>5</v>
      </c>
      <c r="K6" s="17">
        <v>9</v>
      </c>
    </row>
    <row r="7" spans="1:12" s="2" customFormat="1" ht="12.75" customHeight="1" x14ac:dyDescent="0.25">
      <c r="A7" s="5">
        <v>20225</v>
      </c>
      <c r="B7" s="15">
        <v>2</v>
      </c>
      <c r="C7" s="16" t="s">
        <v>2</v>
      </c>
      <c r="D7" s="16" t="s">
        <v>2</v>
      </c>
      <c r="E7" s="15">
        <v>1.25</v>
      </c>
      <c r="F7" s="16" t="s">
        <v>2</v>
      </c>
      <c r="G7" s="16" t="s">
        <v>2</v>
      </c>
      <c r="H7" s="16" t="s">
        <v>7</v>
      </c>
      <c r="I7" s="16" t="s">
        <v>8</v>
      </c>
      <c r="J7" s="16" t="s">
        <v>8</v>
      </c>
      <c r="K7" s="17">
        <v>10</v>
      </c>
    </row>
    <row r="8" spans="1:12" s="2" customFormat="1" ht="12.75" customHeight="1" x14ac:dyDescent="0.25">
      <c r="A8" s="5">
        <v>21219</v>
      </c>
      <c r="B8" s="15">
        <v>2.5</v>
      </c>
      <c r="C8" s="16" t="s">
        <v>2</v>
      </c>
      <c r="D8" s="16" t="s">
        <v>2</v>
      </c>
      <c r="E8" s="15">
        <v>1.5</v>
      </c>
      <c r="F8" s="16" t="s">
        <v>2</v>
      </c>
      <c r="G8" s="16" t="s">
        <v>2</v>
      </c>
      <c r="H8" s="15">
        <v>0.75</v>
      </c>
      <c r="I8" s="15">
        <v>0.35</v>
      </c>
      <c r="J8" s="15">
        <v>0.35</v>
      </c>
      <c r="K8" s="17">
        <v>12.5</v>
      </c>
    </row>
    <row r="9" spans="1:12" s="2" customFormat="1" ht="12.75" customHeight="1" x14ac:dyDescent="0.25">
      <c r="A9" s="5">
        <v>22374</v>
      </c>
      <c r="B9" s="16" t="s">
        <v>20</v>
      </c>
      <c r="C9" s="16" t="s">
        <v>2</v>
      </c>
      <c r="D9" s="16" t="s">
        <v>2</v>
      </c>
      <c r="E9" s="15">
        <v>1.75</v>
      </c>
      <c r="F9" s="16" t="s">
        <v>2</v>
      </c>
      <c r="G9" s="16" t="s">
        <v>2</v>
      </c>
      <c r="H9" s="16" t="s">
        <v>9</v>
      </c>
      <c r="I9" s="16" t="s">
        <v>10</v>
      </c>
      <c r="J9" s="16" t="s">
        <v>10</v>
      </c>
      <c r="K9" s="17">
        <v>14</v>
      </c>
    </row>
    <row r="10" spans="1:12" s="2" customFormat="1" ht="12.75" customHeight="1" x14ac:dyDescent="0.25">
      <c r="A10" s="5">
        <v>23081</v>
      </c>
      <c r="B10" s="16" t="s">
        <v>21</v>
      </c>
      <c r="C10" s="16" t="s">
        <v>2</v>
      </c>
      <c r="D10" s="16" t="s">
        <v>2</v>
      </c>
      <c r="E10" s="16" t="s">
        <v>24</v>
      </c>
      <c r="F10" s="16" t="s">
        <v>2</v>
      </c>
      <c r="G10" s="16" t="s">
        <v>2</v>
      </c>
      <c r="H10" s="15">
        <v>1</v>
      </c>
      <c r="I10" s="15">
        <v>0.6</v>
      </c>
      <c r="J10" s="15">
        <v>0.6</v>
      </c>
      <c r="K10" s="17">
        <v>16</v>
      </c>
    </row>
    <row r="11" spans="1:12" s="2" customFormat="1" ht="12.75" customHeight="1" x14ac:dyDescent="0.25">
      <c r="A11" s="5">
        <v>23767</v>
      </c>
      <c r="B11" s="15">
        <v>4</v>
      </c>
      <c r="C11" s="16" t="s">
        <v>2</v>
      </c>
      <c r="D11" s="16" t="s">
        <v>2</v>
      </c>
      <c r="E11" s="15">
        <v>2.5</v>
      </c>
      <c r="F11" s="16" t="s">
        <v>2</v>
      </c>
      <c r="G11" s="16" t="s">
        <v>2</v>
      </c>
      <c r="H11" s="16" t="s">
        <v>11</v>
      </c>
      <c r="I11" s="15" t="s">
        <v>12</v>
      </c>
      <c r="J11" s="16" t="s">
        <v>12</v>
      </c>
      <c r="K11" s="17">
        <v>22</v>
      </c>
    </row>
    <row r="12" spans="1:12" s="2" customFormat="1" ht="12.75" customHeight="1" x14ac:dyDescent="0.25">
      <c r="A12" s="5">
        <v>24775</v>
      </c>
      <c r="B12" s="15">
        <v>4.5</v>
      </c>
      <c r="C12" s="16" t="s">
        <v>2</v>
      </c>
      <c r="D12" s="16" t="s">
        <v>2</v>
      </c>
      <c r="E12" s="15">
        <v>2.8</v>
      </c>
      <c r="F12" s="16" t="s">
        <v>2</v>
      </c>
      <c r="G12" s="16" t="s">
        <v>2</v>
      </c>
      <c r="H12" s="15">
        <v>1.25</v>
      </c>
      <c r="I12" s="15">
        <v>0.85</v>
      </c>
      <c r="J12" s="16" t="s">
        <v>30</v>
      </c>
      <c r="K12" s="17">
        <v>22</v>
      </c>
    </row>
    <row r="13" spans="1:12" s="2" customFormat="1" ht="12.75" customHeight="1" x14ac:dyDescent="0.25">
      <c r="A13" s="5">
        <v>24936</v>
      </c>
      <c r="B13" s="15">
        <v>4.5</v>
      </c>
      <c r="C13" s="16" t="s">
        <v>2</v>
      </c>
      <c r="D13" s="16" t="s">
        <v>2</v>
      </c>
      <c r="E13" s="15">
        <v>2.8</v>
      </c>
      <c r="F13" s="16" t="s">
        <v>2</v>
      </c>
      <c r="G13" s="16" t="s">
        <v>2</v>
      </c>
      <c r="H13" s="15">
        <v>1.4</v>
      </c>
      <c r="I13" s="15">
        <v>0.65</v>
      </c>
      <c r="J13" s="15">
        <v>0.55000000000000004</v>
      </c>
      <c r="K13" s="17">
        <v>22</v>
      </c>
    </row>
    <row r="14" spans="1:12" s="2" customFormat="1" ht="12.75" customHeight="1" x14ac:dyDescent="0.25">
      <c r="A14" s="5">
        <v>25118</v>
      </c>
      <c r="B14" s="15">
        <v>4.5</v>
      </c>
      <c r="C14" s="16" t="s">
        <v>2</v>
      </c>
      <c r="D14" s="16" t="s">
        <v>2</v>
      </c>
      <c r="E14" s="15">
        <v>2.8</v>
      </c>
      <c r="F14" s="16" t="s">
        <v>2</v>
      </c>
      <c r="G14" s="16" t="s">
        <v>2</v>
      </c>
      <c r="H14" s="15">
        <v>1.4</v>
      </c>
      <c r="I14" s="15">
        <v>0.5</v>
      </c>
      <c r="J14" s="15">
        <v>0.4</v>
      </c>
      <c r="K14" s="17">
        <v>22</v>
      </c>
    </row>
    <row r="15" spans="1:12" s="2" customFormat="1" ht="12.75" customHeight="1" x14ac:dyDescent="0.25">
      <c r="A15" s="5">
        <v>25510</v>
      </c>
      <c r="B15" s="15">
        <v>5</v>
      </c>
      <c r="C15" s="16" t="s">
        <v>2</v>
      </c>
      <c r="D15" s="16" t="s">
        <v>2</v>
      </c>
      <c r="E15" s="15">
        <v>3.1</v>
      </c>
      <c r="F15" s="16" t="s">
        <v>2</v>
      </c>
      <c r="G15" s="16" t="s">
        <v>2</v>
      </c>
      <c r="H15" s="15">
        <v>1.55</v>
      </c>
      <c r="I15" s="15">
        <v>0.65</v>
      </c>
      <c r="J15" s="15">
        <v>0.55000000000000004</v>
      </c>
      <c r="K15" s="17">
        <v>25</v>
      </c>
    </row>
    <row r="16" spans="1:12" s="2" customFormat="1" ht="12.75" customHeight="1" x14ac:dyDescent="0.25">
      <c r="A16" s="5">
        <v>26196</v>
      </c>
      <c r="B16" s="15">
        <v>6</v>
      </c>
      <c r="C16" s="16" t="s">
        <v>2</v>
      </c>
      <c r="D16" s="16" t="s">
        <v>2</v>
      </c>
      <c r="E16" s="15">
        <v>3.7</v>
      </c>
      <c r="F16" s="16" t="s">
        <v>2</v>
      </c>
      <c r="G16" s="16" t="s">
        <v>2</v>
      </c>
      <c r="H16" s="15">
        <v>1.85</v>
      </c>
      <c r="I16" s="15">
        <v>0.95</v>
      </c>
      <c r="J16" s="15">
        <v>0.85</v>
      </c>
      <c r="K16" s="17">
        <v>25</v>
      </c>
    </row>
    <row r="17" spans="1:11" s="2" customFormat="1" ht="12.75" customHeight="1" x14ac:dyDescent="0.25">
      <c r="A17" s="5">
        <v>26574</v>
      </c>
      <c r="B17" s="15">
        <v>6.75</v>
      </c>
      <c r="C17" s="16" t="s">
        <v>2</v>
      </c>
      <c r="D17" s="16" t="s">
        <v>2</v>
      </c>
      <c r="E17" s="15">
        <v>4.1500000000000004</v>
      </c>
      <c r="F17" s="16" t="s">
        <v>2</v>
      </c>
      <c r="G17" s="16" t="s">
        <v>2</v>
      </c>
      <c r="H17" s="15">
        <v>2.1</v>
      </c>
      <c r="I17" s="15">
        <v>1.2</v>
      </c>
      <c r="J17" s="15">
        <v>1.1000000000000001</v>
      </c>
      <c r="K17" s="17">
        <v>25</v>
      </c>
    </row>
    <row r="18" spans="1:11" s="2" customFormat="1" ht="12.75" customHeight="1" x14ac:dyDescent="0.25">
      <c r="A18" s="5">
        <v>26938</v>
      </c>
      <c r="B18" s="15">
        <v>7.35</v>
      </c>
      <c r="C18" s="16" t="s">
        <v>2</v>
      </c>
      <c r="D18" s="16" t="s">
        <v>2</v>
      </c>
      <c r="E18" s="15">
        <v>4.55</v>
      </c>
      <c r="F18" s="16" t="s">
        <v>2</v>
      </c>
      <c r="G18" s="16" t="s">
        <v>2</v>
      </c>
      <c r="H18" s="15">
        <v>2.2999999999999998</v>
      </c>
      <c r="I18" s="15">
        <v>1.4</v>
      </c>
      <c r="J18" s="15">
        <v>1.3</v>
      </c>
      <c r="K18" s="17">
        <v>25</v>
      </c>
    </row>
    <row r="19" spans="1:11" s="2" customFormat="1" ht="12.75" customHeight="1" x14ac:dyDescent="0.25">
      <c r="A19" s="5">
        <v>27232</v>
      </c>
      <c r="B19" s="15">
        <v>8.6</v>
      </c>
      <c r="C19" s="16" t="s">
        <v>2</v>
      </c>
      <c r="D19" s="16" t="s">
        <v>2</v>
      </c>
      <c r="E19" s="15">
        <v>5.3</v>
      </c>
      <c r="F19" s="16" t="s">
        <v>2</v>
      </c>
      <c r="G19" s="16" t="s">
        <v>2</v>
      </c>
      <c r="H19" s="15">
        <v>2.7</v>
      </c>
      <c r="I19" s="15">
        <v>1.8</v>
      </c>
      <c r="J19" s="15">
        <v>1.7</v>
      </c>
      <c r="K19" s="17">
        <v>25</v>
      </c>
    </row>
    <row r="20" spans="1:11" s="2" customFormat="1" ht="12.75" customHeight="1" x14ac:dyDescent="0.25">
      <c r="A20" s="5">
        <v>27491</v>
      </c>
      <c r="B20" s="15">
        <v>9.8000000000000007</v>
      </c>
      <c r="C20" s="16" t="s">
        <v>2</v>
      </c>
      <c r="D20" s="16" t="s">
        <v>2</v>
      </c>
      <c r="E20" s="15">
        <v>6.1</v>
      </c>
      <c r="F20" s="16" t="s">
        <v>2</v>
      </c>
      <c r="G20" s="16" t="s">
        <v>2</v>
      </c>
      <c r="H20" s="15">
        <v>3.1</v>
      </c>
      <c r="I20" s="15">
        <v>1.6</v>
      </c>
      <c r="J20" s="15">
        <v>1.6</v>
      </c>
      <c r="K20" s="17">
        <v>25</v>
      </c>
    </row>
    <row r="21" spans="1:11" s="2" customFormat="1" ht="12.75" customHeight="1" x14ac:dyDescent="0.25">
      <c r="A21" s="5">
        <v>27699</v>
      </c>
      <c r="B21" s="15">
        <v>11.1</v>
      </c>
      <c r="C21" s="16" t="s">
        <v>2</v>
      </c>
      <c r="D21" s="16" t="s">
        <v>2</v>
      </c>
      <c r="E21" s="15">
        <v>6.9</v>
      </c>
      <c r="F21" s="16" t="s">
        <v>2</v>
      </c>
      <c r="G21" s="16" t="s">
        <v>2</v>
      </c>
      <c r="H21" s="15">
        <v>3.5</v>
      </c>
      <c r="I21" s="15">
        <v>2</v>
      </c>
      <c r="J21" s="15">
        <v>2</v>
      </c>
      <c r="K21" s="17">
        <v>25</v>
      </c>
    </row>
    <row r="22" spans="1:11" s="2" customFormat="1" ht="12.75" customHeight="1" x14ac:dyDescent="0.25">
      <c r="A22" s="5">
        <v>28079</v>
      </c>
      <c r="B22" s="15">
        <v>12.9</v>
      </c>
      <c r="C22" s="16" t="s">
        <v>2</v>
      </c>
      <c r="D22" s="16" t="s">
        <v>2</v>
      </c>
      <c r="E22" s="15">
        <v>8</v>
      </c>
      <c r="F22" s="16" t="s">
        <v>2</v>
      </c>
      <c r="G22" s="16" t="s">
        <v>2</v>
      </c>
      <c r="H22" s="15">
        <v>4.05</v>
      </c>
      <c r="I22" s="15">
        <v>2.5499999999999998</v>
      </c>
      <c r="J22" s="15">
        <v>2.5499999999999998</v>
      </c>
      <c r="K22" s="17">
        <v>25</v>
      </c>
    </row>
    <row r="23" spans="1:11" s="2" customFormat="1" x14ac:dyDescent="0.25">
      <c r="A23" s="5">
        <v>28220</v>
      </c>
      <c r="B23" s="15">
        <v>12.9</v>
      </c>
      <c r="C23" s="16" t="s">
        <v>2</v>
      </c>
      <c r="D23" s="16" t="s">
        <v>2</v>
      </c>
      <c r="E23" s="15">
        <v>8</v>
      </c>
      <c r="F23" s="16" t="s">
        <v>2</v>
      </c>
      <c r="G23" s="16" t="s">
        <v>2</v>
      </c>
      <c r="H23" s="15">
        <v>3.05</v>
      </c>
      <c r="I23" s="15">
        <v>2.5499999999999998</v>
      </c>
      <c r="J23" s="15">
        <v>2.5499999999999998</v>
      </c>
      <c r="K23" s="17">
        <v>25</v>
      </c>
    </row>
    <row r="24" spans="1:11" s="2" customFormat="1" x14ac:dyDescent="0.25">
      <c r="A24" s="5">
        <v>28443</v>
      </c>
      <c r="B24" s="15">
        <v>14.7</v>
      </c>
      <c r="C24" s="16" t="s">
        <v>2</v>
      </c>
      <c r="D24" s="16" t="s">
        <v>2</v>
      </c>
      <c r="E24" s="15">
        <v>9.1</v>
      </c>
      <c r="F24" s="16" t="s">
        <v>2</v>
      </c>
      <c r="G24" s="16" t="s">
        <v>2</v>
      </c>
      <c r="H24" s="15">
        <v>3.5</v>
      </c>
      <c r="I24" s="15">
        <v>3</v>
      </c>
      <c r="J24" s="15">
        <v>3</v>
      </c>
      <c r="K24" s="17">
        <v>25</v>
      </c>
    </row>
    <row r="25" spans="1:11" s="2" customFormat="1" x14ac:dyDescent="0.25">
      <c r="A25" s="5">
        <v>28584</v>
      </c>
      <c r="B25" s="15">
        <v>14.7</v>
      </c>
      <c r="C25" s="15">
        <f t="shared" ref="C25:C34" si="0">0.75*B25</f>
        <v>11.024999999999999</v>
      </c>
      <c r="D25" s="15">
        <f t="shared" ref="D25:D34" si="1">0.5*B25</f>
        <v>7.35</v>
      </c>
      <c r="E25" s="15">
        <v>9.1</v>
      </c>
      <c r="F25" s="15">
        <f t="shared" ref="F25:F34" si="2">0.75*E25</f>
        <v>6.8249999999999993</v>
      </c>
      <c r="G25" s="15">
        <f t="shared" ref="G25:G34" si="3">0.5*E25</f>
        <v>4.55</v>
      </c>
      <c r="H25" s="15">
        <v>2.2000000000000002</v>
      </c>
      <c r="I25" s="15">
        <v>2.2000000000000002</v>
      </c>
      <c r="J25" s="15">
        <v>2.2000000000000002</v>
      </c>
      <c r="K25" s="17">
        <v>25</v>
      </c>
    </row>
    <row r="26" spans="1:11" s="2" customFormat="1" x14ac:dyDescent="0.25">
      <c r="A26" s="5">
        <v>28807</v>
      </c>
      <c r="B26" s="15">
        <v>15.75</v>
      </c>
      <c r="C26" s="15">
        <f t="shared" si="0"/>
        <v>11.8125</v>
      </c>
      <c r="D26" s="15">
        <f t="shared" si="1"/>
        <v>7.875</v>
      </c>
      <c r="E26" s="15">
        <v>9.75</v>
      </c>
      <c r="F26" s="15">
        <f t="shared" si="2"/>
        <v>7.3125</v>
      </c>
      <c r="G26" s="15">
        <f t="shared" si="3"/>
        <v>4.875</v>
      </c>
      <c r="H26" s="15">
        <v>1.85</v>
      </c>
      <c r="I26" s="15">
        <v>1.85</v>
      </c>
      <c r="J26" s="15">
        <v>1.85</v>
      </c>
      <c r="K26" s="17">
        <v>25</v>
      </c>
    </row>
    <row r="27" spans="1:11" s="2" customFormat="1" x14ac:dyDescent="0.25">
      <c r="A27" s="5">
        <v>28947</v>
      </c>
      <c r="B27" s="15">
        <v>15.75</v>
      </c>
      <c r="C27" s="15">
        <f t="shared" si="0"/>
        <v>11.8125</v>
      </c>
      <c r="D27" s="15">
        <f t="shared" si="1"/>
        <v>7.875</v>
      </c>
      <c r="E27" s="15">
        <v>9.75</v>
      </c>
      <c r="F27" s="15">
        <f t="shared" si="2"/>
        <v>7.3125</v>
      </c>
      <c r="G27" s="15">
        <f t="shared" si="3"/>
        <v>4.875</v>
      </c>
      <c r="H27" s="15">
        <v>0.85</v>
      </c>
      <c r="I27" s="15">
        <v>0.85</v>
      </c>
      <c r="J27" s="15">
        <v>0.85</v>
      </c>
      <c r="K27" s="17">
        <v>25</v>
      </c>
    </row>
    <row r="28" spans="1:11" s="2" customFormat="1" x14ac:dyDescent="0.25">
      <c r="A28" s="5">
        <v>29171</v>
      </c>
      <c r="B28" s="15">
        <v>18.5</v>
      </c>
      <c r="C28" s="15">
        <f t="shared" si="0"/>
        <v>13.875</v>
      </c>
      <c r="D28" s="15">
        <f t="shared" si="1"/>
        <v>9.25</v>
      </c>
      <c r="E28" s="15">
        <v>11.45</v>
      </c>
      <c r="F28" s="15">
        <f t="shared" si="2"/>
        <v>8.5874999999999986</v>
      </c>
      <c r="G28" s="15">
        <f t="shared" si="3"/>
        <v>5.7249999999999996</v>
      </c>
      <c r="H28" s="15">
        <v>1.7</v>
      </c>
      <c r="I28" s="15">
        <v>1.7</v>
      </c>
      <c r="J28" s="15">
        <v>1.7</v>
      </c>
      <c r="K28" s="17">
        <v>25</v>
      </c>
    </row>
    <row r="29" spans="1:11" s="2" customFormat="1" x14ac:dyDescent="0.25">
      <c r="A29" s="5">
        <v>29549</v>
      </c>
      <c r="B29" s="15">
        <v>20.65</v>
      </c>
      <c r="C29" s="15">
        <f t="shared" si="0"/>
        <v>15.487499999999999</v>
      </c>
      <c r="D29" s="15">
        <f t="shared" si="1"/>
        <v>10.324999999999999</v>
      </c>
      <c r="E29" s="15">
        <v>12.75</v>
      </c>
      <c r="F29" s="15">
        <f t="shared" si="2"/>
        <v>9.5625</v>
      </c>
      <c r="G29" s="15">
        <f t="shared" si="3"/>
        <v>6.375</v>
      </c>
      <c r="H29" s="15">
        <v>1.25</v>
      </c>
      <c r="I29" s="15">
        <v>1.25</v>
      </c>
      <c r="J29" s="15">
        <v>1.25</v>
      </c>
      <c r="K29" s="17">
        <v>25</v>
      </c>
    </row>
    <row r="30" spans="1:11" s="2" customFormat="1" x14ac:dyDescent="0.25">
      <c r="A30" s="5">
        <v>29913</v>
      </c>
      <c r="B30" s="15">
        <v>22.5</v>
      </c>
      <c r="C30" s="15">
        <f t="shared" si="0"/>
        <v>16.875</v>
      </c>
      <c r="D30" s="15">
        <f t="shared" si="1"/>
        <v>11.25</v>
      </c>
      <c r="E30" s="15">
        <v>13.9</v>
      </c>
      <c r="F30" s="15">
        <f t="shared" si="2"/>
        <v>10.425000000000001</v>
      </c>
      <c r="G30" s="15">
        <f t="shared" si="3"/>
        <v>6.95</v>
      </c>
      <c r="H30" s="15">
        <v>0.8</v>
      </c>
      <c r="I30" s="15">
        <v>0.8</v>
      </c>
      <c r="J30" s="15">
        <v>0.8</v>
      </c>
      <c r="K30" s="17">
        <v>25</v>
      </c>
    </row>
    <row r="31" spans="1:11" s="2" customFormat="1" x14ac:dyDescent="0.25">
      <c r="A31" s="5">
        <v>30277</v>
      </c>
      <c r="B31" s="15">
        <v>25</v>
      </c>
      <c r="C31" s="15">
        <f t="shared" si="0"/>
        <v>18.75</v>
      </c>
      <c r="D31" s="15">
        <f t="shared" si="1"/>
        <v>12.5</v>
      </c>
      <c r="E31" s="15">
        <v>15.45</v>
      </c>
      <c r="F31" s="15">
        <f t="shared" si="2"/>
        <v>11.587499999999999</v>
      </c>
      <c r="G31" s="15">
        <f t="shared" si="3"/>
        <v>7.7249999999999996</v>
      </c>
      <c r="H31" s="15">
        <v>0.3</v>
      </c>
      <c r="I31" s="15">
        <v>0.3</v>
      </c>
      <c r="J31" s="15">
        <v>0.3</v>
      </c>
      <c r="K31" s="17">
        <v>25</v>
      </c>
    </row>
    <row r="32" spans="1:11" s="2" customFormat="1" x14ac:dyDescent="0.25">
      <c r="A32" s="5">
        <v>30641</v>
      </c>
      <c r="B32" s="15">
        <v>25.95</v>
      </c>
      <c r="C32" s="15">
        <f t="shared" si="0"/>
        <v>19.462499999999999</v>
      </c>
      <c r="D32" s="15">
        <f t="shared" si="1"/>
        <v>12.975</v>
      </c>
      <c r="E32" s="15">
        <v>16</v>
      </c>
      <c r="F32" s="15">
        <f t="shared" si="2"/>
        <v>12</v>
      </c>
      <c r="G32" s="15">
        <f t="shared" si="3"/>
        <v>8</v>
      </c>
      <c r="H32" s="15">
        <v>0.15</v>
      </c>
      <c r="I32" s="15">
        <v>0.15</v>
      </c>
      <c r="J32" s="15">
        <v>0.15</v>
      </c>
      <c r="K32" s="17">
        <v>25</v>
      </c>
    </row>
    <row r="33" spans="1:11" s="2" customFormat="1" x14ac:dyDescent="0.25">
      <c r="A33" s="5">
        <v>31012</v>
      </c>
      <c r="B33" s="15">
        <v>27.25</v>
      </c>
      <c r="C33" s="15">
        <f t="shared" si="0"/>
        <v>20.4375</v>
      </c>
      <c r="D33" s="15">
        <f t="shared" si="1"/>
        <v>13.625</v>
      </c>
      <c r="E33" s="15">
        <v>16.8</v>
      </c>
      <c r="F33" s="15">
        <f t="shared" si="2"/>
        <v>12.600000000000001</v>
      </c>
      <c r="G33" s="15">
        <f t="shared" si="3"/>
        <v>8.4</v>
      </c>
      <c r="H33" s="16" t="s">
        <v>2</v>
      </c>
      <c r="I33" s="16" t="s">
        <v>2</v>
      </c>
      <c r="J33" s="16" t="s">
        <v>2</v>
      </c>
      <c r="K33" s="17">
        <v>25</v>
      </c>
    </row>
    <row r="34" spans="1:11" s="2" customFormat="1" x14ac:dyDescent="0.25">
      <c r="A34" s="5">
        <v>31376</v>
      </c>
      <c r="B34" s="15">
        <v>29.15</v>
      </c>
      <c r="C34" s="15">
        <f t="shared" si="0"/>
        <v>21.862499999999997</v>
      </c>
      <c r="D34" s="15">
        <f t="shared" si="1"/>
        <v>14.574999999999999</v>
      </c>
      <c r="E34" s="15">
        <v>18</v>
      </c>
      <c r="F34" s="15">
        <f t="shared" si="2"/>
        <v>13.5</v>
      </c>
      <c r="G34" s="15">
        <f t="shared" si="3"/>
        <v>9</v>
      </c>
      <c r="H34" s="16" t="s">
        <v>2</v>
      </c>
      <c r="I34" s="16" t="s">
        <v>2</v>
      </c>
      <c r="J34" s="16" t="s">
        <v>2</v>
      </c>
      <c r="K34" s="17">
        <v>25</v>
      </c>
    </row>
    <row r="35" spans="1:11" x14ac:dyDescent="0.25">
      <c r="A35" s="5">
        <v>31621</v>
      </c>
      <c r="B35" s="17">
        <v>29.45</v>
      </c>
      <c r="C35" s="15">
        <f>0.75*B35</f>
        <v>22.087499999999999</v>
      </c>
      <c r="D35" s="15">
        <f>0.5*B35</f>
        <v>14.725</v>
      </c>
      <c r="E35" s="17">
        <v>18.2</v>
      </c>
      <c r="F35" s="15">
        <f>0.75*E35</f>
        <v>13.649999999999999</v>
      </c>
      <c r="G35" s="15">
        <f>0.5*E35</f>
        <v>9.1</v>
      </c>
      <c r="H35" s="16" t="s">
        <v>2</v>
      </c>
      <c r="I35" s="16" t="s">
        <v>2</v>
      </c>
      <c r="J35" s="16" t="s">
        <v>2</v>
      </c>
      <c r="K35" s="17">
        <v>25</v>
      </c>
    </row>
    <row r="36" spans="1:11" x14ac:dyDescent="0.25">
      <c r="A36" s="5"/>
    </row>
    <row r="37" spans="1:11" s="13" customFormat="1" ht="29.25" customHeight="1" x14ac:dyDescent="0.25">
      <c r="A37" s="14"/>
      <c r="B37" s="79" t="s">
        <v>31</v>
      </c>
      <c r="C37" s="81"/>
      <c r="D37" s="79" t="s">
        <v>32</v>
      </c>
      <c r="E37" s="79"/>
      <c r="F37" s="83"/>
      <c r="G37" s="83"/>
      <c r="H37" s="79" t="s">
        <v>15</v>
      </c>
      <c r="I37" s="81"/>
    </row>
    <row r="38" spans="1:11" x14ac:dyDescent="0.25">
      <c r="A38" s="5">
        <v>31873</v>
      </c>
      <c r="B38" s="82" t="s">
        <v>2</v>
      </c>
      <c r="C38" s="82"/>
      <c r="D38" s="85">
        <v>30.05</v>
      </c>
      <c r="E38" s="85"/>
      <c r="F38" s="84"/>
      <c r="G38" s="84"/>
      <c r="H38" s="85">
        <v>18.600000000000001</v>
      </c>
      <c r="I38" s="85"/>
      <c r="J38" s="3"/>
      <c r="K38" s="3"/>
    </row>
    <row r="39" spans="1:11" x14ac:dyDescent="0.25">
      <c r="A39" s="5">
        <v>32244</v>
      </c>
      <c r="B39" s="78" t="s">
        <v>2</v>
      </c>
      <c r="C39" s="78"/>
      <c r="D39" s="75">
        <v>31.3</v>
      </c>
      <c r="E39" s="75"/>
      <c r="F39" s="80"/>
      <c r="G39" s="80"/>
      <c r="H39" s="75">
        <v>19.399999999999999</v>
      </c>
      <c r="I39" s="75"/>
      <c r="J39" s="3"/>
      <c r="K39" s="3"/>
    </row>
    <row r="40" spans="1:11" x14ac:dyDescent="0.25">
      <c r="A40" s="5">
        <v>32608</v>
      </c>
      <c r="B40" s="78" t="s">
        <v>2</v>
      </c>
      <c r="C40" s="78"/>
      <c r="D40" s="75">
        <v>33.200000000000003</v>
      </c>
      <c r="E40" s="75"/>
      <c r="F40" s="80"/>
      <c r="G40" s="80"/>
      <c r="H40" s="75">
        <v>20.55</v>
      </c>
      <c r="I40" s="75"/>
      <c r="J40" s="3"/>
      <c r="K40" s="3"/>
    </row>
    <row r="41" spans="1:11" x14ac:dyDescent="0.25">
      <c r="A41" s="5">
        <v>32972</v>
      </c>
      <c r="B41" s="78" t="s">
        <v>2</v>
      </c>
      <c r="C41" s="78"/>
      <c r="D41" s="75">
        <v>35.700000000000003</v>
      </c>
      <c r="E41" s="75"/>
      <c r="F41" s="80"/>
      <c r="G41" s="80"/>
      <c r="H41" s="75">
        <v>22.1</v>
      </c>
      <c r="I41" s="75"/>
      <c r="J41" s="3"/>
      <c r="K41" s="3"/>
    </row>
    <row r="42" spans="1:11" x14ac:dyDescent="0.25">
      <c r="A42" s="5">
        <v>33336</v>
      </c>
      <c r="B42" s="78" t="s">
        <v>2</v>
      </c>
      <c r="C42" s="78"/>
      <c r="D42" s="75">
        <v>40.6</v>
      </c>
      <c r="E42" s="75"/>
      <c r="F42" s="80"/>
      <c r="G42" s="80"/>
      <c r="H42" s="75">
        <v>24.5</v>
      </c>
      <c r="I42" s="75"/>
      <c r="J42" s="3"/>
      <c r="K42" s="3"/>
    </row>
    <row r="43" spans="1:11" x14ac:dyDescent="0.25">
      <c r="A43" s="5">
        <v>33700</v>
      </c>
      <c r="B43" s="78" t="s">
        <v>2</v>
      </c>
      <c r="C43" s="78"/>
      <c r="D43" s="75">
        <v>42.25</v>
      </c>
      <c r="E43" s="75"/>
      <c r="F43" s="80"/>
      <c r="G43" s="80"/>
      <c r="H43" s="75">
        <v>25.5</v>
      </c>
      <c r="I43" s="75"/>
      <c r="J43" s="3"/>
      <c r="K43" s="3"/>
    </row>
    <row r="44" spans="1:11" x14ac:dyDescent="0.25">
      <c r="A44" s="5">
        <v>34071</v>
      </c>
      <c r="B44" s="78" t="s">
        <v>2</v>
      </c>
      <c r="C44" s="78"/>
      <c r="D44" s="75">
        <v>43.75</v>
      </c>
      <c r="E44" s="75"/>
      <c r="F44" s="80"/>
      <c r="G44" s="80"/>
      <c r="H44" s="75">
        <v>26.4</v>
      </c>
      <c r="I44" s="75"/>
      <c r="J44" s="3"/>
      <c r="K44" s="3"/>
    </row>
    <row r="45" spans="1:11" x14ac:dyDescent="0.25">
      <c r="A45" s="5">
        <v>34435</v>
      </c>
      <c r="B45" s="78" t="s">
        <v>2</v>
      </c>
      <c r="C45" s="78"/>
      <c r="D45" s="75">
        <v>44.55</v>
      </c>
      <c r="E45" s="75"/>
      <c r="F45" s="80"/>
      <c r="G45" s="80"/>
      <c r="H45" s="75">
        <v>26.9</v>
      </c>
      <c r="I45" s="75"/>
      <c r="J45" s="3"/>
      <c r="K45" s="3"/>
    </row>
    <row r="46" spans="1:11" x14ac:dyDescent="0.25">
      <c r="A46" s="5">
        <v>34623</v>
      </c>
      <c r="B46" s="72">
        <v>52.5</v>
      </c>
      <c r="C46" s="72"/>
      <c r="D46" s="75">
        <v>44.55</v>
      </c>
      <c r="E46" s="75"/>
      <c r="F46" s="80"/>
      <c r="G46" s="80"/>
      <c r="H46" s="75">
        <v>26.9</v>
      </c>
      <c r="I46" s="75"/>
      <c r="J46" s="3"/>
      <c r="K46" s="3"/>
    </row>
    <row r="47" spans="1:11" x14ac:dyDescent="0.25">
      <c r="A47" s="5">
        <v>34799</v>
      </c>
      <c r="B47" s="72">
        <v>52.5</v>
      </c>
      <c r="C47" s="72"/>
      <c r="D47" s="75">
        <v>45.55</v>
      </c>
      <c r="E47" s="75"/>
      <c r="F47" s="80"/>
      <c r="G47" s="80"/>
      <c r="H47" s="75">
        <v>27.5</v>
      </c>
      <c r="I47" s="75"/>
      <c r="J47" s="3"/>
      <c r="K47" s="3"/>
    </row>
    <row r="48" spans="1:11" x14ac:dyDescent="0.25">
      <c r="A48" s="5">
        <v>35163</v>
      </c>
      <c r="B48" s="72">
        <v>54.55</v>
      </c>
      <c r="C48" s="72"/>
      <c r="D48" s="75">
        <v>47.35</v>
      </c>
      <c r="E48" s="75"/>
      <c r="F48" s="80"/>
      <c r="G48" s="80"/>
      <c r="H48" s="75">
        <v>28.55</v>
      </c>
      <c r="I48" s="75"/>
      <c r="J48" s="3"/>
      <c r="K48" s="3"/>
    </row>
    <row r="49" spans="1:11" x14ac:dyDescent="0.25">
      <c r="A49" s="5">
        <v>35527</v>
      </c>
      <c r="B49" s="72">
        <v>55.7</v>
      </c>
      <c r="C49" s="72"/>
      <c r="D49" s="75">
        <v>48.35</v>
      </c>
      <c r="E49" s="75"/>
      <c r="F49" s="80"/>
      <c r="G49" s="80"/>
      <c r="H49" s="75">
        <v>29.15</v>
      </c>
      <c r="I49" s="75"/>
      <c r="J49" s="3"/>
      <c r="K49" s="3"/>
    </row>
    <row r="50" spans="1:11" x14ac:dyDescent="0.25">
      <c r="A50" s="5">
        <v>35891</v>
      </c>
      <c r="B50" s="72">
        <v>57.7</v>
      </c>
      <c r="C50" s="72"/>
      <c r="D50" s="75">
        <v>50.1</v>
      </c>
      <c r="E50" s="75"/>
      <c r="F50" s="80"/>
      <c r="G50" s="80"/>
      <c r="H50" s="75">
        <v>30.2</v>
      </c>
      <c r="I50" s="75"/>
      <c r="J50" s="3"/>
      <c r="K50" s="3"/>
    </row>
    <row r="51" spans="1:11" x14ac:dyDescent="0.25">
      <c r="A51" s="5">
        <v>36262</v>
      </c>
      <c r="B51" s="72">
        <v>59.55</v>
      </c>
      <c r="C51" s="72"/>
      <c r="D51" s="75">
        <v>51.7</v>
      </c>
      <c r="E51" s="75"/>
      <c r="F51" s="80"/>
      <c r="G51" s="80"/>
      <c r="H51" s="75">
        <v>31.15</v>
      </c>
      <c r="I51" s="75"/>
      <c r="J51" s="3"/>
      <c r="K51" s="3"/>
    </row>
    <row r="52" spans="1:11" x14ac:dyDescent="0.25">
      <c r="A52" s="18"/>
      <c r="J52" s="3"/>
      <c r="K52" s="3"/>
    </row>
    <row r="53" spans="1:11" s="13" customFormat="1" ht="29.25" customHeight="1" x14ac:dyDescent="0.25">
      <c r="A53" s="14"/>
      <c r="B53" s="79" t="s">
        <v>33</v>
      </c>
      <c r="C53" s="81"/>
      <c r="D53" s="79" t="s">
        <v>34</v>
      </c>
      <c r="E53" s="79"/>
      <c r="F53" s="79" t="s">
        <v>35</v>
      </c>
      <c r="G53" s="79"/>
      <c r="H53" s="79" t="s">
        <v>36</v>
      </c>
      <c r="I53" s="79"/>
    </row>
    <row r="54" spans="1:11" x14ac:dyDescent="0.25">
      <c r="A54" s="5">
        <v>36626</v>
      </c>
      <c r="B54" s="72">
        <v>60.2</v>
      </c>
      <c r="C54" s="72"/>
      <c r="D54" s="76">
        <v>0.9</v>
      </c>
      <c r="E54" s="77"/>
      <c r="F54" s="72">
        <v>30</v>
      </c>
      <c r="G54" s="72"/>
      <c r="H54" s="75">
        <v>31.5</v>
      </c>
      <c r="I54" s="75"/>
      <c r="J54" s="3"/>
      <c r="K54" s="3"/>
    </row>
    <row r="55" spans="1:11" x14ac:dyDescent="0.25">
      <c r="A55" s="5">
        <v>36990</v>
      </c>
      <c r="B55" s="72">
        <v>62.2</v>
      </c>
      <c r="C55" s="72"/>
      <c r="D55" s="76">
        <v>0.9</v>
      </c>
      <c r="E55" s="77"/>
      <c r="F55" s="72">
        <v>30</v>
      </c>
      <c r="G55" s="72"/>
      <c r="H55" s="75">
        <v>32.549999999999997</v>
      </c>
      <c r="I55" s="75"/>
      <c r="J55" s="3"/>
      <c r="K55" s="3"/>
    </row>
    <row r="56" spans="1:11" x14ac:dyDescent="0.25">
      <c r="A56" s="5">
        <v>37354</v>
      </c>
      <c r="B56" s="72">
        <v>75</v>
      </c>
      <c r="C56" s="72"/>
      <c r="D56" s="76">
        <v>0.9</v>
      </c>
      <c r="E56" s="77"/>
      <c r="F56" s="72">
        <v>30</v>
      </c>
      <c r="G56" s="72"/>
      <c r="H56" s="75">
        <v>33.1</v>
      </c>
      <c r="I56" s="75"/>
      <c r="J56" s="3"/>
      <c r="K56" s="3"/>
    </row>
    <row r="57" spans="1:11" x14ac:dyDescent="0.25">
      <c r="A57" s="5">
        <v>37718</v>
      </c>
      <c r="B57" s="72">
        <v>100</v>
      </c>
      <c r="C57" s="72"/>
      <c r="D57" s="76">
        <v>0.9</v>
      </c>
      <c r="E57" s="77"/>
      <c r="F57" s="72">
        <v>30</v>
      </c>
      <c r="G57" s="72"/>
      <c r="H57" s="75">
        <v>33.65</v>
      </c>
      <c r="I57" s="75"/>
      <c r="J57" s="3"/>
      <c r="K57" s="3"/>
    </row>
    <row r="58" spans="1:11" x14ac:dyDescent="0.25">
      <c r="A58" s="5">
        <v>38082</v>
      </c>
      <c r="B58" s="72">
        <v>102.8</v>
      </c>
      <c r="C58" s="72"/>
      <c r="D58" s="76">
        <v>0.9</v>
      </c>
      <c r="E58" s="77"/>
      <c r="F58" s="72">
        <v>30</v>
      </c>
      <c r="G58" s="72"/>
      <c r="H58" s="75">
        <v>34.6</v>
      </c>
      <c r="I58" s="75"/>
    </row>
    <row r="59" spans="1:11" x14ac:dyDescent="0.25">
      <c r="A59" s="19">
        <v>38453</v>
      </c>
      <c r="B59" s="72">
        <v>106</v>
      </c>
      <c r="C59" s="72"/>
      <c r="D59" s="74">
        <v>0.9</v>
      </c>
      <c r="E59" s="74"/>
      <c r="F59" s="72">
        <v>30</v>
      </c>
      <c r="G59" s="72"/>
      <c r="H59" s="75">
        <v>35.65</v>
      </c>
      <c r="I59" s="75"/>
    </row>
    <row r="60" spans="1:11" x14ac:dyDescent="0.25">
      <c r="A60" s="19">
        <v>38817</v>
      </c>
      <c r="B60" s="72">
        <v>108.85</v>
      </c>
      <c r="C60" s="72"/>
      <c r="D60" s="74">
        <v>0.9</v>
      </c>
      <c r="E60" s="74"/>
      <c r="F60" s="72">
        <v>30</v>
      </c>
      <c r="G60" s="72"/>
      <c r="H60" s="75">
        <v>36.6</v>
      </c>
      <c r="I60" s="75"/>
    </row>
    <row r="61" spans="1:11" x14ac:dyDescent="0.25">
      <c r="A61" s="19">
        <v>39181</v>
      </c>
      <c r="B61" s="72">
        <v>112.75</v>
      </c>
      <c r="C61" s="72"/>
      <c r="D61" s="74">
        <v>0.9</v>
      </c>
      <c r="E61" s="74"/>
      <c r="F61" s="72">
        <v>30</v>
      </c>
      <c r="G61" s="72"/>
      <c r="H61" s="75">
        <v>37.9</v>
      </c>
      <c r="I61" s="75"/>
    </row>
    <row r="62" spans="1:11" x14ac:dyDescent="0.25">
      <c r="A62" s="19">
        <v>39546</v>
      </c>
      <c r="B62" s="72">
        <v>117.18</v>
      </c>
      <c r="C62" s="72"/>
      <c r="D62" s="74">
        <v>0.9</v>
      </c>
      <c r="E62" s="74"/>
      <c r="F62" s="72">
        <v>30</v>
      </c>
      <c r="G62" s="72"/>
      <c r="H62" s="75">
        <v>39.4</v>
      </c>
      <c r="I62" s="75"/>
    </row>
    <row r="63" spans="1:11" x14ac:dyDescent="0.25">
      <c r="A63" s="19">
        <v>39909</v>
      </c>
      <c r="B63" s="72">
        <v>123.06</v>
      </c>
      <c r="C63" s="72"/>
      <c r="D63" s="74">
        <v>0.9</v>
      </c>
      <c r="E63" s="74"/>
      <c r="F63" s="72">
        <v>30</v>
      </c>
      <c r="G63" s="72"/>
      <c r="H63" s="75">
        <v>41.35</v>
      </c>
      <c r="I63" s="75"/>
    </row>
    <row r="64" spans="1:11" x14ac:dyDescent="0.25">
      <c r="A64" s="19">
        <v>40280</v>
      </c>
      <c r="B64" s="72">
        <v>124.88</v>
      </c>
      <c r="C64" s="72"/>
      <c r="D64" s="74">
        <v>0.9</v>
      </c>
      <c r="E64" s="74"/>
      <c r="F64" s="72">
        <v>30</v>
      </c>
      <c r="G64" s="72"/>
      <c r="H64" s="72">
        <v>41.35</v>
      </c>
      <c r="I64" s="72"/>
    </row>
    <row r="65" spans="1:9" x14ac:dyDescent="0.25">
      <c r="A65" s="19">
        <v>40644</v>
      </c>
      <c r="B65" s="72">
        <v>128.72999999999999</v>
      </c>
      <c r="C65" s="72"/>
      <c r="D65" s="74">
        <v>0.9</v>
      </c>
      <c r="E65" s="74"/>
      <c r="F65" s="72">
        <v>30</v>
      </c>
      <c r="G65" s="72"/>
      <c r="H65" s="72" t="s">
        <v>2</v>
      </c>
      <c r="I65" s="72"/>
    </row>
    <row r="66" spans="1:9" x14ac:dyDescent="0.25">
      <c r="A66" s="19">
        <v>41008</v>
      </c>
      <c r="B66" s="72">
        <v>135.44999999999999</v>
      </c>
      <c r="C66" s="72"/>
      <c r="D66" s="74">
        <v>0.9</v>
      </c>
      <c r="E66" s="74"/>
      <c r="F66" s="72">
        <v>30</v>
      </c>
      <c r="G66" s="72"/>
      <c r="H66" s="72" t="s">
        <v>2</v>
      </c>
      <c r="I66" s="72"/>
    </row>
    <row r="67" spans="1:9" s="20" customFormat="1" x14ac:dyDescent="0.25">
      <c r="A67" s="19">
        <v>41372</v>
      </c>
      <c r="B67" s="72">
        <v>136.78</v>
      </c>
      <c r="C67" s="72"/>
      <c r="D67" s="74">
        <v>0.9</v>
      </c>
      <c r="E67" s="74"/>
      <c r="F67" s="72">
        <v>30</v>
      </c>
      <c r="G67" s="72"/>
      <c r="H67" s="72" t="s">
        <v>2</v>
      </c>
      <c r="I67" s="72"/>
    </row>
    <row r="68" spans="1:9" x14ac:dyDescent="0.25">
      <c r="A68" s="19">
        <v>41736</v>
      </c>
      <c r="B68" s="72">
        <v>138.18</v>
      </c>
      <c r="C68" s="72"/>
      <c r="D68" s="74">
        <v>0.9</v>
      </c>
      <c r="E68" s="74"/>
      <c r="F68" s="72">
        <v>30</v>
      </c>
      <c r="G68" s="72"/>
      <c r="H68" s="72" t="s">
        <v>2</v>
      </c>
      <c r="I68" s="72"/>
    </row>
    <row r="69" spans="1:9" x14ac:dyDescent="0.25">
      <c r="A69" s="5">
        <v>42100</v>
      </c>
      <c r="B69" s="72">
        <v>139.58000000000001</v>
      </c>
      <c r="C69" s="72"/>
      <c r="D69" s="74">
        <v>0.9</v>
      </c>
      <c r="E69" s="74"/>
      <c r="F69" s="72">
        <v>30</v>
      </c>
      <c r="G69" s="72"/>
      <c r="H69" s="72" t="s">
        <v>2</v>
      </c>
      <c r="I69" s="72"/>
    </row>
    <row r="70" spans="1:9" x14ac:dyDescent="0.25">
      <c r="A70" s="5">
        <v>42471</v>
      </c>
      <c r="B70" s="72">
        <v>139.58000000000001</v>
      </c>
      <c r="C70" s="72"/>
      <c r="D70" s="74">
        <v>0.9</v>
      </c>
      <c r="E70" s="74"/>
      <c r="F70" s="72">
        <v>30</v>
      </c>
      <c r="G70" s="72"/>
      <c r="H70" s="72" t="s">
        <v>2</v>
      </c>
      <c r="I70" s="72"/>
    </row>
    <row r="71" spans="1:9" s="61" customFormat="1" x14ac:dyDescent="0.25">
      <c r="A71" s="66">
        <v>42835</v>
      </c>
      <c r="B71" s="73">
        <v>140.97999999999999</v>
      </c>
      <c r="C71" s="72"/>
      <c r="D71" s="74">
        <v>0.9</v>
      </c>
      <c r="E71" s="74"/>
      <c r="F71" s="72">
        <v>30</v>
      </c>
      <c r="G71" s="72"/>
      <c r="H71" s="72" t="s">
        <v>2</v>
      </c>
      <c r="I71" s="72"/>
    </row>
    <row r="72" spans="1:9" s="61" customFormat="1" x14ac:dyDescent="0.25">
      <c r="A72" s="66">
        <v>43199</v>
      </c>
      <c r="B72" s="73">
        <v>145.18</v>
      </c>
      <c r="C72" s="72"/>
      <c r="D72" s="74">
        <v>0.9</v>
      </c>
      <c r="E72" s="74"/>
      <c r="F72" s="72">
        <v>30</v>
      </c>
      <c r="G72" s="72"/>
      <c r="H72" s="72" t="s">
        <v>2</v>
      </c>
      <c r="I72" s="72"/>
    </row>
    <row r="73" spans="1:9" s="61" customFormat="1" x14ac:dyDescent="0.25">
      <c r="A73" s="66">
        <v>43563</v>
      </c>
      <c r="B73" s="73">
        <v>148.68</v>
      </c>
      <c r="C73" s="72"/>
      <c r="D73" s="74">
        <v>0.9</v>
      </c>
      <c r="E73" s="74"/>
      <c r="F73" s="72">
        <v>30</v>
      </c>
      <c r="G73" s="72"/>
      <c r="H73" s="72" t="s">
        <v>2</v>
      </c>
      <c r="I73" s="72"/>
    </row>
    <row r="74" spans="1:9" s="61" customFormat="1" x14ac:dyDescent="0.25">
      <c r="A74" s="66">
        <v>43927</v>
      </c>
      <c r="B74" s="73">
        <v>151.19999999999999</v>
      </c>
      <c r="C74" s="72"/>
      <c r="D74" s="74">
        <v>0.9</v>
      </c>
      <c r="E74" s="74"/>
      <c r="F74" s="72">
        <v>30</v>
      </c>
      <c r="G74" s="72"/>
      <c r="H74" s="72" t="s">
        <v>2</v>
      </c>
      <c r="I74" s="72"/>
    </row>
    <row r="75" spans="1:9" s="70" customFormat="1" x14ac:dyDescent="0.25">
      <c r="A75" s="48">
        <v>44298</v>
      </c>
      <c r="B75" s="72">
        <v>151.97</v>
      </c>
      <c r="C75" s="72"/>
      <c r="D75" s="74">
        <v>0.9</v>
      </c>
      <c r="E75" s="74"/>
      <c r="F75" s="72">
        <v>30</v>
      </c>
      <c r="G75" s="72"/>
      <c r="H75" s="72" t="s">
        <v>2</v>
      </c>
      <c r="I75" s="72"/>
    </row>
    <row r="76" spans="1:9" s="70" customFormat="1" x14ac:dyDescent="0.25">
      <c r="A76" s="48">
        <v>44662</v>
      </c>
      <c r="B76" s="72">
        <v>156.66</v>
      </c>
      <c r="C76" s="72"/>
      <c r="D76" s="74">
        <v>0.9</v>
      </c>
      <c r="E76" s="74"/>
      <c r="F76" s="72">
        <v>30</v>
      </c>
      <c r="G76" s="72"/>
      <c r="H76" s="72" t="s">
        <v>2</v>
      </c>
      <c r="I76" s="72"/>
    </row>
    <row r="77" spans="1:9" s="65" customFormat="1" x14ac:dyDescent="0.25">
      <c r="A77" s="64"/>
    </row>
  </sheetData>
  <mergeCells count="160">
    <mergeCell ref="B75:C75"/>
    <mergeCell ref="B76:C76"/>
    <mergeCell ref="D75:E75"/>
    <mergeCell ref="D76:E76"/>
    <mergeCell ref="F75:G75"/>
    <mergeCell ref="F76:G76"/>
    <mergeCell ref="H75:I75"/>
    <mergeCell ref="H76:I76"/>
    <mergeCell ref="K3:K4"/>
    <mergeCell ref="H38:I38"/>
    <mergeCell ref="E3:G3"/>
    <mergeCell ref="H3:J3"/>
    <mergeCell ref="H59:I59"/>
    <mergeCell ref="H60:I60"/>
    <mergeCell ref="H57:I57"/>
    <mergeCell ref="H56:I56"/>
    <mergeCell ref="H55:I55"/>
    <mergeCell ref="H54:I54"/>
    <mergeCell ref="D59:E59"/>
    <mergeCell ref="F59:G59"/>
    <mergeCell ref="D60:E60"/>
    <mergeCell ref="F60:G60"/>
    <mergeCell ref="D45:E45"/>
    <mergeCell ref="D48:E48"/>
    <mergeCell ref="D51:E51"/>
    <mergeCell ref="D54:E54"/>
    <mergeCell ref="D55:E55"/>
    <mergeCell ref="H53:I53"/>
    <mergeCell ref="D47:E47"/>
    <mergeCell ref="H47:I47"/>
    <mergeCell ref="H51:I51"/>
    <mergeCell ref="H50:I50"/>
    <mergeCell ref="E2:J2"/>
    <mergeCell ref="F48:G48"/>
    <mergeCell ref="F49:G49"/>
    <mergeCell ref="B67:C67"/>
    <mergeCell ref="B68:C68"/>
    <mergeCell ref="D67:E67"/>
    <mergeCell ref="D68:E68"/>
    <mergeCell ref="F67:G67"/>
    <mergeCell ref="F68:G68"/>
    <mergeCell ref="H67:I67"/>
    <mergeCell ref="H68:I68"/>
    <mergeCell ref="H44:I44"/>
    <mergeCell ref="D43:E43"/>
    <mergeCell ref="D44:E44"/>
    <mergeCell ref="H48:I48"/>
    <mergeCell ref="D49:E49"/>
    <mergeCell ref="H49:I49"/>
    <mergeCell ref="F46:G46"/>
    <mergeCell ref="F47:G47"/>
    <mergeCell ref="F41:G41"/>
    <mergeCell ref="F42:G42"/>
    <mergeCell ref="D41:E41"/>
    <mergeCell ref="D42:E42"/>
    <mergeCell ref="D50:E50"/>
    <mergeCell ref="B37:C37"/>
    <mergeCell ref="H37:I37"/>
    <mergeCell ref="D37:E37"/>
    <mergeCell ref="B46:C46"/>
    <mergeCell ref="H43:I43"/>
    <mergeCell ref="H42:I42"/>
    <mergeCell ref="H41:I41"/>
    <mergeCell ref="H40:I40"/>
    <mergeCell ref="H39:I39"/>
    <mergeCell ref="F43:G43"/>
    <mergeCell ref="F44:G44"/>
    <mergeCell ref="F45:G45"/>
    <mergeCell ref="D46:E46"/>
    <mergeCell ref="H46:I46"/>
    <mergeCell ref="H45:I45"/>
    <mergeCell ref="B39:C39"/>
    <mergeCell ref="B38:C38"/>
    <mergeCell ref="F37:G37"/>
    <mergeCell ref="F38:G38"/>
    <mergeCell ref="F39:G39"/>
    <mergeCell ref="D38:E38"/>
    <mergeCell ref="D39:E39"/>
    <mergeCell ref="B40:C40"/>
    <mergeCell ref="F40:G40"/>
    <mergeCell ref="D40:E40"/>
    <mergeCell ref="B42:C42"/>
    <mergeCell ref="B41:C41"/>
    <mergeCell ref="B47:C47"/>
    <mergeCell ref="B45:C45"/>
    <mergeCell ref="B44:C44"/>
    <mergeCell ref="B43:C43"/>
    <mergeCell ref="F53:G53"/>
    <mergeCell ref="F57:G57"/>
    <mergeCell ref="D56:E56"/>
    <mergeCell ref="F56:G56"/>
    <mergeCell ref="D53:E53"/>
    <mergeCell ref="F50:G50"/>
    <mergeCell ref="F51:G51"/>
    <mergeCell ref="F54:G54"/>
    <mergeCell ref="F55:G55"/>
    <mergeCell ref="B51:C51"/>
    <mergeCell ref="B50:C50"/>
    <mergeCell ref="B49:C49"/>
    <mergeCell ref="B48:C48"/>
    <mergeCell ref="B57:C57"/>
    <mergeCell ref="B56:C56"/>
    <mergeCell ref="B55:C55"/>
    <mergeCell ref="B53:C53"/>
    <mergeCell ref="F63:G63"/>
    <mergeCell ref="H63:I63"/>
    <mergeCell ref="B64:C64"/>
    <mergeCell ref="D64:E64"/>
    <mergeCell ref="F64:G64"/>
    <mergeCell ref="H64:I64"/>
    <mergeCell ref="B63:C63"/>
    <mergeCell ref="D63:E63"/>
    <mergeCell ref="B54:C54"/>
    <mergeCell ref="B62:C62"/>
    <mergeCell ref="D62:E62"/>
    <mergeCell ref="F62:G62"/>
    <mergeCell ref="H62:I62"/>
    <mergeCell ref="B58:C58"/>
    <mergeCell ref="F58:G58"/>
    <mergeCell ref="D58:E58"/>
    <mergeCell ref="H58:I58"/>
    <mergeCell ref="D57:E57"/>
    <mergeCell ref="B59:C59"/>
    <mergeCell ref="B60:C60"/>
    <mergeCell ref="B61:C61"/>
    <mergeCell ref="D61:E61"/>
    <mergeCell ref="F61:G61"/>
    <mergeCell ref="H61:I61"/>
    <mergeCell ref="B70:C70"/>
    <mergeCell ref="D70:E70"/>
    <mergeCell ref="F70:G70"/>
    <mergeCell ref="H70:I70"/>
    <mergeCell ref="B69:C69"/>
    <mergeCell ref="D69:E69"/>
    <mergeCell ref="F69:G69"/>
    <mergeCell ref="H69:I69"/>
    <mergeCell ref="B65:C65"/>
    <mergeCell ref="D65:E65"/>
    <mergeCell ref="F65:G65"/>
    <mergeCell ref="H65:I65"/>
    <mergeCell ref="B66:C66"/>
    <mergeCell ref="D66:E66"/>
    <mergeCell ref="F66:G66"/>
    <mergeCell ref="H66:I66"/>
    <mergeCell ref="H71:I71"/>
    <mergeCell ref="H72:I72"/>
    <mergeCell ref="H73:I73"/>
    <mergeCell ref="H74:I74"/>
    <mergeCell ref="B71:C71"/>
    <mergeCell ref="B72:C72"/>
    <mergeCell ref="B73:C73"/>
    <mergeCell ref="B74:C74"/>
    <mergeCell ref="D71:E71"/>
    <mergeCell ref="D72:E72"/>
    <mergeCell ref="D73:E73"/>
    <mergeCell ref="D74:E74"/>
    <mergeCell ref="F71:G71"/>
    <mergeCell ref="F72:G72"/>
    <mergeCell ref="F73:G73"/>
    <mergeCell ref="F74:G74"/>
  </mergeCells>
  <phoneticPr fontId="0" type="noConversion"/>
  <pageMargins left="0.75" right="0.75" top="1" bottom="1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D32"/>
  <sheetViews>
    <sheetView showGridLines="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F31" sqref="F31"/>
    </sheetView>
  </sheetViews>
  <sheetFormatPr defaultRowHeight="12.5" x14ac:dyDescent="0.25"/>
  <cols>
    <col min="1" max="1" width="10.26953125" style="26" bestFit="1" customWidth="1"/>
  </cols>
  <sheetData>
    <row r="1" spans="1:30" s="27" customFormat="1" x14ac:dyDescent="0.25">
      <c r="A1" s="35"/>
      <c r="B1" s="36" t="s">
        <v>39</v>
      </c>
      <c r="C1" s="37"/>
      <c r="D1" s="37"/>
      <c r="E1" s="35"/>
      <c r="F1" s="35"/>
      <c r="G1" s="38" t="s">
        <v>37</v>
      </c>
    </row>
    <row r="2" spans="1:30" s="26" customFormat="1" ht="20" x14ac:dyDescent="0.25">
      <c r="A2" s="31" t="s">
        <v>0</v>
      </c>
      <c r="B2" s="33" t="s">
        <v>38</v>
      </c>
      <c r="C2" s="33"/>
      <c r="D2" s="33"/>
      <c r="E2" s="34"/>
      <c r="F2" s="34"/>
      <c r="G2" s="34"/>
    </row>
    <row r="3" spans="1:30" x14ac:dyDescent="0.25">
      <c r="A3" s="32" t="s">
        <v>40</v>
      </c>
      <c r="B3" s="30">
        <v>11</v>
      </c>
      <c r="C3" s="24"/>
      <c r="D3" s="24"/>
      <c r="E3" s="21"/>
      <c r="F3" s="22"/>
      <c r="G3" s="22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</row>
    <row r="4" spans="1:30" x14ac:dyDescent="0.25">
      <c r="A4" s="32" t="s">
        <v>41</v>
      </c>
      <c r="B4" s="30">
        <v>13</v>
      </c>
      <c r="C4" s="24"/>
      <c r="D4" s="24"/>
      <c r="E4" s="21"/>
      <c r="F4" s="22"/>
      <c r="G4" s="22"/>
    </row>
    <row r="5" spans="1:30" x14ac:dyDescent="0.25">
      <c r="A5" s="32" t="s">
        <v>42</v>
      </c>
      <c r="B5" s="30">
        <v>12</v>
      </c>
      <c r="C5" s="24"/>
      <c r="D5" s="24"/>
      <c r="E5" s="21"/>
      <c r="F5" s="22"/>
      <c r="G5" s="22"/>
    </row>
    <row r="6" spans="1:30" x14ac:dyDescent="0.25">
      <c r="A6" s="32" t="s">
        <v>43</v>
      </c>
      <c r="B6" s="30">
        <v>11</v>
      </c>
      <c r="C6" s="24"/>
      <c r="D6" s="24"/>
      <c r="E6" s="21"/>
      <c r="F6" s="22"/>
      <c r="G6" s="22"/>
    </row>
    <row r="7" spans="1:30" x14ac:dyDescent="0.25">
      <c r="A7" s="32" t="s">
        <v>44</v>
      </c>
      <c r="B7" s="30">
        <v>13</v>
      </c>
      <c r="C7" s="24"/>
      <c r="D7" s="24"/>
      <c r="E7" s="21"/>
      <c r="F7" s="22"/>
      <c r="G7" s="22"/>
    </row>
    <row r="8" spans="1:30" x14ac:dyDescent="0.25">
      <c r="A8" s="32" t="s">
        <v>45</v>
      </c>
      <c r="B8" s="30">
        <v>12</v>
      </c>
      <c r="C8" s="24"/>
      <c r="D8" s="24"/>
      <c r="E8" s="21"/>
      <c r="F8" s="22"/>
      <c r="G8" s="22"/>
    </row>
    <row r="9" spans="1:30" x14ac:dyDescent="0.25">
      <c r="A9" s="32" t="s">
        <v>46</v>
      </c>
      <c r="B9" s="30">
        <v>11</v>
      </c>
      <c r="C9" s="24"/>
      <c r="D9" s="24"/>
      <c r="E9" s="21"/>
      <c r="F9" s="22"/>
      <c r="G9" s="22"/>
    </row>
    <row r="10" spans="1:30" x14ac:dyDescent="0.25">
      <c r="A10" s="32" t="s">
        <v>47</v>
      </c>
      <c r="B10" s="30">
        <v>13</v>
      </c>
      <c r="C10" s="24"/>
      <c r="D10" s="24"/>
      <c r="E10" s="21"/>
      <c r="F10" s="22"/>
      <c r="G10" s="22"/>
    </row>
    <row r="11" spans="1:30" x14ac:dyDescent="0.25">
      <c r="A11" s="32" t="s">
        <v>48</v>
      </c>
      <c r="B11" s="30">
        <v>13</v>
      </c>
      <c r="C11" s="24"/>
      <c r="D11" s="24"/>
      <c r="E11" s="21"/>
      <c r="F11" s="22"/>
      <c r="G11" s="22"/>
    </row>
    <row r="12" spans="1:30" x14ac:dyDescent="0.25">
      <c r="A12" s="32" t="s">
        <v>49</v>
      </c>
      <c r="B12" s="30">
        <v>15</v>
      </c>
      <c r="C12" s="24"/>
      <c r="D12" s="24"/>
      <c r="E12" s="21"/>
      <c r="F12" s="22"/>
      <c r="G12" s="22"/>
    </row>
    <row r="13" spans="1:30" x14ac:dyDescent="0.25">
      <c r="A13" s="32" t="s">
        <v>50</v>
      </c>
      <c r="B13" s="30">
        <v>17</v>
      </c>
      <c r="C13" s="24"/>
      <c r="D13" s="24"/>
      <c r="E13" s="21"/>
      <c r="F13" s="22"/>
      <c r="G13" s="22"/>
    </row>
    <row r="14" spans="1:30" x14ac:dyDescent="0.25">
      <c r="A14" s="32" t="s">
        <v>51</v>
      </c>
      <c r="B14" s="30">
        <v>15</v>
      </c>
    </row>
    <row r="15" spans="1:30" x14ac:dyDescent="0.25">
      <c r="A15" s="32" t="s">
        <v>52</v>
      </c>
      <c r="B15" s="30">
        <v>22</v>
      </c>
    </row>
    <row r="16" spans="1:30" x14ac:dyDescent="0.25">
      <c r="A16" s="32" t="s">
        <v>53</v>
      </c>
      <c r="B16" s="30">
        <v>26</v>
      </c>
    </row>
    <row r="17" spans="1:2" x14ac:dyDescent="0.25">
      <c r="A17" s="32" t="s">
        <v>54</v>
      </c>
      <c r="B17" s="30">
        <v>29</v>
      </c>
    </row>
    <row r="18" spans="1:2" x14ac:dyDescent="0.25">
      <c r="A18" s="32" t="s">
        <v>55</v>
      </c>
      <c r="B18" s="30">
        <v>27</v>
      </c>
    </row>
    <row r="19" spans="1:2" x14ac:dyDescent="0.25">
      <c r="A19" s="32" t="s">
        <v>56</v>
      </c>
      <c r="B19" s="30">
        <v>44</v>
      </c>
    </row>
    <row r="20" spans="1:2" x14ac:dyDescent="0.25">
      <c r="A20" s="32" t="s">
        <v>57</v>
      </c>
      <c r="B20" s="30">
        <v>54</v>
      </c>
    </row>
    <row r="21" spans="1:2" x14ac:dyDescent="0.25">
      <c r="A21" s="32" t="s">
        <v>58</v>
      </c>
      <c r="B21" s="30">
        <v>56</v>
      </c>
    </row>
    <row r="22" spans="1:2" x14ac:dyDescent="0.25">
      <c r="A22" s="32" t="s">
        <v>59</v>
      </c>
      <c r="B22" s="30">
        <v>54</v>
      </c>
    </row>
    <row r="23" spans="1:2" x14ac:dyDescent="0.25">
      <c r="A23" s="32" t="s">
        <v>60</v>
      </c>
      <c r="B23" s="30">
        <v>57</v>
      </c>
    </row>
    <row r="24" spans="1:2" x14ac:dyDescent="0.25">
      <c r="A24" s="32" t="s">
        <v>61</v>
      </c>
      <c r="B24" s="30">
        <v>60</v>
      </c>
    </row>
    <row r="25" spans="1:2" x14ac:dyDescent="0.25">
      <c r="A25" s="32" t="s">
        <v>70</v>
      </c>
      <c r="B25" s="30">
        <v>58</v>
      </c>
    </row>
    <row r="26" spans="1:2" x14ac:dyDescent="0.25">
      <c r="A26" s="58" t="s">
        <v>71</v>
      </c>
      <c r="B26" s="30">
        <v>59</v>
      </c>
    </row>
    <row r="27" spans="1:2" x14ac:dyDescent="0.25">
      <c r="A27" s="68" t="s">
        <v>72</v>
      </c>
      <c r="B27" s="30">
        <v>62</v>
      </c>
    </row>
    <row r="28" spans="1:2" s="67" customFormat="1" x14ac:dyDescent="0.25">
      <c r="A28" s="68" t="s">
        <v>73</v>
      </c>
      <c r="B28" s="30">
        <v>61</v>
      </c>
    </row>
    <row r="29" spans="1:2" s="67" customFormat="1" x14ac:dyDescent="0.25">
      <c r="A29" s="68" t="s">
        <v>74</v>
      </c>
      <c r="B29" s="30">
        <v>59</v>
      </c>
    </row>
    <row r="30" spans="1:2" s="67" customFormat="1" x14ac:dyDescent="0.25">
      <c r="A30" s="68" t="s">
        <v>75</v>
      </c>
      <c r="B30" s="30">
        <v>58</v>
      </c>
    </row>
    <row r="31" spans="1:2" s="67" customFormat="1" x14ac:dyDescent="0.25">
      <c r="A31" s="68" t="s">
        <v>77</v>
      </c>
      <c r="B31" s="30">
        <v>55</v>
      </c>
    </row>
    <row r="32" spans="1:2" s="69" customFormat="1" x14ac:dyDescent="0.25">
      <c r="A32" s="4" t="s">
        <v>76</v>
      </c>
      <c r="B32" s="30">
        <v>49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41"/>
  <sheetViews>
    <sheetView showGridLines="0" workbookViewId="0">
      <pane xSplit="1" ySplit="4" topLeftCell="B17" activePane="bottomRight" state="frozen"/>
      <selection pane="topRight" activeCell="B1" sqref="B1"/>
      <selection pane="bottomLeft" activeCell="A5" sqref="A5"/>
      <selection pane="bottomRight" activeCell="K48" sqref="K48"/>
    </sheetView>
  </sheetViews>
  <sheetFormatPr defaultRowHeight="12.5" x14ac:dyDescent="0.25"/>
  <cols>
    <col min="1" max="1" width="10.1796875" style="26" bestFit="1" customWidth="1"/>
    <col min="4" max="4" width="4.1796875" style="28" customWidth="1"/>
    <col min="6" max="6" width="12.7265625" customWidth="1"/>
  </cols>
  <sheetData>
    <row r="1" spans="1:12" s="27" customFormat="1" x14ac:dyDescent="0.25">
      <c r="A1" s="54"/>
      <c r="B1" s="55" t="s">
        <v>66</v>
      </c>
      <c r="C1" s="54"/>
      <c r="D1" s="54"/>
      <c r="E1" s="54"/>
      <c r="F1" s="54"/>
      <c r="G1" s="54"/>
      <c r="H1" s="56" t="s">
        <v>69</v>
      </c>
      <c r="I1" s="54"/>
      <c r="J1" s="54"/>
      <c r="K1" s="54"/>
      <c r="L1" s="56"/>
    </row>
    <row r="2" spans="1:12" s="26" customFormat="1" ht="29.25" customHeight="1" x14ac:dyDescent="0.25">
      <c r="A2" s="47" t="s">
        <v>0</v>
      </c>
      <c r="B2" s="94" t="s">
        <v>67</v>
      </c>
      <c r="C2" s="94"/>
      <c r="D2" s="33"/>
      <c r="E2" s="94" t="s">
        <v>68</v>
      </c>
      <c r="F2" s="94"/>
      <c r="G2" s="49"/>
      <c r="H2" s="49"/>
      <c r="I2" s="49"/>
      <c r="J2" s="49"/>
      <c r="K2" s="47"/>
      <c r="L2" s="47"/>
    </row>
    <row r="3" spans="1:12" s="52" customFormat="1" x14ac:dyDescent="0.25">
      <c r="A3" s="53"/>
      <c r="B3" s="91"/>
      <c r="C3" s="91"/>
      <c r="D3" s="50"/>
      <c r="E3" s="91" t="s">
        <v>63</v>
      </c>
      <c r="F3" s="91"/>
      <c r="G3" s="91"/>
      <c r="H3" s="91"/>
      <c r="I3" s="91"/>
      <c r="J3" s="92"/>
      <c r="K3" s="50"/>
    </row>
    <row r="4" spans="1:12" s="52" customFormat="1" ht="36" customHeight="1" x14ac:dyDescent="0.25">
      <c r="A4" s="53"/>
      <c r="B4" s="92" t="s">
        <v>62</v>
      </c>
      <c r="C4" s="92"/>
      <c r="D4" s="51"/>
      <c r="E4" s="51" t="s">
        <v>64</v>
      </c>
      <c r="F4" s="51" t="s">
        <v>62</v>
      </c>
      <c r="G4" s="51"/>
      <c r="H4" s="51"/>
      <c r="I4" s="51"/>
      <c r="J4" s="93"/>
      <c r="K4" s="50"/>
    </row>
    <row r="5" spans="1:12" s="28" customFormat="1" x14ac:dyDescent="0.25">
      <c r="A5" s="48">
        <v>31873</v>
      </c>
      <c r="B5" s="90">
        <v>0.9</v>
      </c>
      <c r="C5" s="90"/>
      <c r="D5" s="16"/>
      <c r="E5" s="42">
        <v>32.85</v>
      </c>
      <c r="F5" s="39">
        <v>0.9</v>
      </c>
      <c r="G5" s="39"/>
      <c r="H5" s="16"/>
      <c r="I5" s="16"/>
      <c r="J5" s="16"/>
      <c r="K5" s="25"/>
    </row>
    <row r="6" spans="1:12" x14ac:dyDescent="0.25">
      <c r="A6" s="48">
        <v>32244</v>
      </c>
      <c r="B6" s="90">
        <v>0.9</v>
      </c>
      <c r="C6" s="90"/>
      <c r="D6" s="16"/>
      <c r="E6" s="42">
        <v>34.25</v>
      </c>
      <c r="F6" s="39">
        <v>0.9</v>
      </c>
      <c r="G6" s="39"/>
      <c r="H6" s="15"/>
      <c r="I6" s="15"/>
      <c r="J6" s="15"/>
      <c r="K6" s="25"/>
      <c r="L6" s="23"/>
    </row>
    <row r="7" spans="1:12" x14ac:dyDescent="0.25">
      <c r="A7" s="48">
        <v>32608</v>
      </c>
      <c r="B7" s="90">
        <v>0.9</v>
      </c>
      <c r="C7" s="90"/>
      <c r="E7" s="41">
        <v>36.25</v>
      </c>
      <c r="F7" s="39">
        <v>0.9</v>
      </c>
      <c r="G7" s="39"/>
      <c r="L7" s="23"/>
    </row>
    <row r="8" spans="1:12" x14ac:dyDescent="0.25">
      <c r="A8" s="48">
        <v>32972</v>
      </c>
      <c r="B8" s="90">
        <v>0.9</v>
      </c>
      <c r="C8" s="90"/>
      <c r="E8" s="41">
        <v>39.25</v>
      </c>
      <c r="F8" s="39">
        <v>0.9</v>
      </c>
      <c r="G8" s="39"/>
      <c r="L8" s="23"/>
    </row>
    <row r="9" spans="1:12" x14ac:dyDescent="0.25">
      <c r="A9" s="48">
        <v>33336</v>
      </c>
      <c r="B9" s="90">
        <v>0.9</v>
      </c>
      <c r="C9" s="90"/>
      <c r="E9" s="41">
        <v>44.5</v>
      </c>
      <c r="F9" s="39">
        <v>0.9</v>
      </c>
      <c r="G9" s="39"/>
      <c r="L9" s="23"/>
    </row>
    <row r="10" spans="1:12" x14ac:dyDescent="0.25">
      <c r="A10" s="48">
        <v>33700</v>
      </c>
      <c r="B10" s="90">
        <v>0.9</v>
      </c>
      <c r="C10" s="90"/>
      <c r="E10" s="41">
        <v>46.3</v>
      </c>
      <c r="F10" s="39">
        <v>0.9</v>
      </c>
      <c r="G10" s="39"/>
    </row>
    <row r="11" spans="1:12" x14ac:dyDescent="0.25">
      <c r="A11" s="48">
        <v>34071</v>
      </c>
      <c r="B11" s="90">
        <v>0.9</v>
      </c>
      <c r="C11" s="90"/>
      <c r="E11" s="41">
        <v>47.95</v>
      </c>
      <c r="F11" s="39">
        <v>0.9</v>
      </c>
      <c r="G11" s="39"/>
    </row>
    <row r="12" spans="1:12" x14ac:dyDescent="0.25">
      <c r="A12" s="48">
        <v>34435</v>
      </c>
      <c r="B12" s="90">
        <v>0.9</v>
      </c>
      <c r="C12" s="90"/>
      <c r="E12" s="41">
        <v>48.8</v>
      </c>
      <c r="F12" s="39">
        <v>0.9</v>
      </c>
      <c r="G12" s="39"/>
    </row>
    <row r="13" spans="1:12" x14ac:dyDescent="0.25">
      <c r="A13" s="48">
        <v>34623</v>
      </c>
      <c r="B13" s="90">
        <v>0.9</v>
      </c>
      <c r="C13" s="90"/>
      <c r="E13" s="40">
        <v>52.5</v>
      </c>
      <c r="F13" s="39">
        <v>0.9</v>
      </c>
      <c r="G13" s="39"/>
    </row>
    <row r="14" spans="1:12" x14ac:dyDescent="0.25">
      <c r="A14" s="48">
        <v>34799</v>
      </c>
      <c r="B14" s="90">
        <v>0.9</v>
      </c>
      <c r="C14" s="90"/>
      <c r="E14" s="40">
        <v>52.5</v>
      </c>
      <c r="F14" s="39">
        <v>0.9</v>
      </c>
      <c r="G14" s="39"/>
    </row>
    <row r="15" spans="1:12" x14ac:dyDescent="0.25">
      <c r="A15" s="48">
        <v>35163</v>
      </c>
      <c r="B15" s="90">
        <v>0.9</v>
      </c>
      <c r="C15" s="90"/>
      <c r="E15" s="40">
        <v>54.55</v>
      </c>
      <c r="F15" s="39">
        <v>0.9</v>
      </c>
      <c r="G15" s="39"/>
    </row>
    <row r="16" spans="1:12" x14ac:dyDescent="0.25">
      <c r="A16" s="48">
        <v>35527</v>
      </c>
      <c r="B16" s="90">
        <v>0.9</v>
      </c>
      <c r="C16" s="90"/>
      <c r="E16" s="40">
        <v>55.7</v>
      </c>
      <c r="F16" s="39">
        <v>0.9</v>
      </c>
      <c r="G16" s="39"/>
    </row>
    <row r="17" spans="1:7" x14ac:dyDescent="0.25">
      <c r="A17" s="48">
        <v>35891</v>
      </c>
      <c r="B17" s="90">
        <v>0.9</v>
      </c>
      <c r="C17" s="90"/>
      <c r="E17" s="40">
        <v>57.7</v>
      </c>
      <c r="F17" s="39">
        <v>0.9</v>
      </c>
      <c r="G17" s="39"/>
    </row>
    <row r="18" spans="1:7" x14ac:dyDescent="0.25">
      <c r="A18" s="48">
        <v>36262</v>
      </c>
      <c r="B18" s="90">
        <v>0.9</v>
      </c>
      <c r="C18" s="90"/>
      <c r="E18" s="40">
        <v>59.55</v>
      </c>
      <c r="F18" s="39">
        <v>0.9</v>
      </c>
      <c r="G18" s="39"/>
    </row>
    <row r="19" spans="1:7" x14ac:dyDescent="0.25">
      <c r="A19" s="48">
        <v>36626</v>
      </c>
      <c r="B19" s="90">
        <v>0.9</v>
      </c>
      <c r="C19" s="90"/>
      <c r="E19" s="40">
        <v>60.2</v>
      </c>
      <c r="F19" s="44">
        <v>0.9</v>
      </c>
      <c r="G19" s="43"/>
    </row>
    <row r="20" spans="1:7" x14ac:dyDescent="0.25">
      <c r="A20" s="48">
        <v>36990</v>
      </c>
      <c r="B20" s="90">
        <v>0.9</v>
      </c>
      <c r="C20" s="90"/>
      <c r="E20" s="40">
        <v>62.2</v>
      </c>
      <c r="F20" s="44">
        <v>0.9</v>
      </c>
      <c r="G20" s="43"/>
    </row>
    <row r="21" spans="1:7" x14ac:dyDescent="0.25">
      <c r="A21" s="48">
        <v>37354</v>
      </c>
      <c r="B21" s="90">
        <v>0.9</v>
      </c>
      <c r="C21" s="90"/>
      <c r="E21" s="40">
        <v>75</v>
      </c>
      <c r="F21" s="44">
        <v>0.9</v>
      </c>
      <c r="G21" s="43"/>
    </row>
    <row r="22" spans="1:7" x14ac:dyDescent="0.25">
      <c r="A22" s="48">
        <v>37718</v>
      </c>
      <c r="B22" s="90">
        <v>0.9</v>
      </c>
      <c r="C22" s="90"/>
      <c r="E22" s="40">
        <v>100</v>
      </c>
      <c r="F22" s="44">
        <v>0.9</v>
      </c>
      <c r="G22" s="43"/>
    </row>
    <row r="23" spans="1:7" x14ac:dyDescent="0.25">
      <c r="A23" s="48">
        <v>38082</v>
      </c>
      <c r="B23" s="90">
        <v>0.9</v>
      </c>
      <c r="C23" s="90"/>
      <c r="E23" s="40">
        <v>102.8</v>
      </c>
      <c r="F23" s="44">
        <v>0.9</v>
      </c>
      <c r="G23" s="43"/>
    </row>
    <row r="24" spans="1:7" x14ac:dyDescent="0.25">
      <c r="A24" s="32">
        <v>38453</v>
      </c>
      <c r="B24" s="90">
        <v>0.9</v>
      </c>
      <c r="C24" s="90"/>
      <c r="E24" s="40">
        <v>106</v>
      </c>
      <c r="F24" s="44">
        <v>0.9</v>
      </c>
      <c r="G24" s="43"/>
    </row>
    <row r="25" spans="1:7" x14ac:dyDescent="0.25">
      <c r="A25" s="32">
        <v>38817</v>
      </c>
      <c r="B25" s="90">
        <v>0.9</v>
      </c>
      <c r="C25" s="90"/>
      <c r="E25" s="40">
        <v>108.85</v>
      </c>
      <c r="F25" s="44">
        <v>0.9</v>
      </c>
      <c r="G25" s="43"/>
    </row>
    <row r="26" spans="1:7" x14ac:dyDescent="0.25">
      <c r="A26" s="32">
        <v>39181</v>
      </c>
      <c r="B26" s="90">
        <v>0.9</v>
      </c>
      <c r="C26" s="90"/>
      <c r="E26" s="40">
        <v>112.75</v>
      </c>
      <c r="F26" s="44">
        <v>0.9</v>
      </c>
      <c r="G26" s="43"/>
    </row>
    <row r="27" spans="1:7" x14ac:dyDescent="0.25">
      <c r="A27" s="32">
        <v>39546</v>
      </c>
      <c r="B27" s="90">
        <v>0.9</v>
      </c>
      <c r="C27" s="90"/>
      <c r="E27" s="40">
        <v>117.18</v>
      </c>
      <c r="F27" s="44">
        <v>0.9</v>
      </c>
      <c r="G27" s="43"/>
    </row>
    <row r="28" spans="1:7" x14ac:dyDescent="0.25">
      <c r="A28" s="32">
        <v>39909</v>
      </c>
      <c r="B28" s="90">
        <v>0.9</v>
      </c>
      <c r="C28" s="90"/>
      <c r="E28" s="40">
        <v>123.06</v>
      </c>
      <c r="F28" s="44">
        <v>0.9</v>
      </c>
      <c r="G28" s="43"/>
    </row>
    <row r="29" spans="1:7" x14ac:dyDescent="0.25">
      <c r="A29" s="32">
        <v>40280</v>
      </c>
      <c r="B29" s="90">
        <v>0.9</v>
      </c>
      <c r="C29" s="90"/>
      <c r="E29" s="40">
        <v>124.88</v>
      </c>
      <c r="F29" s="44">
        <v>0.9</v>
      </c>
      <c r="G29" s="43"/>
    </row>
    <row r="30" spans="1:7" x14ac:dyDescent="0.25">
      <c r="A30" s="32">
        <v>40644</v>
      </c>
      <c r="B30" s="90">
        <v>0.9</v>
      </c>
      <c r="C30" s="90"/>
      <c r="E30" s="40">
        <v>128.72999999999999</v>
      </c>
      <c r="F30" s="44">
        <v>0.9</v>
      </c>
      <c r="G30" s="43"/>
    </row>
    <row r="31" spans="1:7" x14ac:dyDescent="0.25">
      <c r="A31" s="32">
        <v>41008</v>
      </c>
      <c r="B31" s="90">
        <v>0.9</v>
      </c>
      <c r="C31" s="90"/>
      <c r="E31" s="40">
        <v>135.44999999999999</v>
      </c>
      <c r="F31" s="44">
        <v>0.9</v>
      </c>
      <c r="G31" s="43"/>
    </row>
    <row r="32" spans="1:7" x14ac:dyDescent="0.25">
      <c r="A32" s="48">
        <v>41372</v>
      </c>
      <c r="B32" s="90">
        <v>0.9</v>
      </c>
      <c r="C32" s="90"/>
      <c r="D32" s="39"/>
      <c r="E32" s="46">
        <v>136.78</v>
      </c>
      <c r="F32" s="44">
        <v>0.9</v>
      </c>
      <c r="G32" s="43"/>
    </row>
    <row r="33" spans="1:10" x14ac:dyDescent="0.25">
      <c r="A33" s="48">
        <v>41736</v>
      </c>
      <c r="B33" s="90">
        <v>0.9</v>
      </c>
      <c r="C33" s="90"/>
      <c r="D33" s="39"/>
      <c r="E33" s="46">
        <v>138.18</v>
      </c>
      <c r="F33" s="44">
        <v>0.9</v>
      </c>
      <c r="G33" s="43"/>
    </row>
    <row r="34" spans="1:10" x14ac:dyDescent="0.25">
      <c r="A34" s="59">
        <v>42100</v>
      </c>
      <c r="B34" s="90">
        <v>0.9</v>
      </c>
      <c r="C34" s="90"/>
      <c r="D34" s="57"/>
      <c r="E34" s="46">
        <v>139.58000000000001</v>
      </c>
      <c r="F34" s="44">
        <v>0.9</v>
      </c>
    </row>
    <row r="35" spans="1:10" x14ac:dyDescent="0.25">
      <c r="A35" s="59">
        <v>42471</v>
      </c>
      <c r="B35" s="90">
        <v>0.9</v>
      </c>
      <c r="C35" s="90"/>
      <c r="D35" s="60"/>
      <c r="E35" s="46">
        <v>139.58000000000001</v>
      </c>
      <c r="F35" s="44">
        <v>0.9</v>
      </c>
    </row>
    <row r="36" spans="1:10" s="62" customFormat="1" x14ac:dyDescent="0.25">
      <c r="A36" s="66">
        <v>42835</v>
      </c>
      <c r="B36" s="90">
        <v>0.9</v>
      </c>
      <c r="C36" s="90"/>
      <c r="D36" s="63"/>
      <c r="E36" s="46">
        <v>140.97999999999999</v>
      </c>
      <c r="F36" s="44">
        <v>0.9</v>
      </c>
      <c r="I36" s="72"/>
      <c r="J36" s="72"/>
    </row>
    <row r="37" spans="1:10" s="62" customFormat="1" x14ac:dyDescent="0.25">
      <c r="A37" s="66">
        <v>43199</v>
      </c>
      <c r="B37" s="90">
        <v>0.9</v>
      </c>
      <c r="C37" s="90"/>
      <c r="D37" s="63"/>
      <c r="E37" s="46">
        <v>145.18</v>
      </c>
      <c r="F37" s="44">
        <v>0.9</v>
      </c>
      <c r="I37" s="72"/>
      <c r="J37" s="72"/>
    </row>
    <row r="38" spans="1:10" s="62" customFormat="1" x14ac:dyDescent="0.25">
      <c r="A38" s="66">
        <v>43563</v>
      </c>
      <c r="B38" s="90">
        <v>0.9</v>
      </c>
      <c r="C38" s="90"/>
      <c r="D38" s="63"/>
      <c r="E38" s="46">
        <v>148.68</v>
      </c>
      <c r="F38" s="44">
        <v>0.9</v>
      </c>
    </row>
    <row r="39" spans="1:10" s="62" customFormat="1" x14ac:dyDescent="0.25">
      <c r="A39" s="66">
        <v>43927</v>
      </c>
      <c r="B39" s="90">
        <v>0.9</v>
      </c>
      <c r="C39" s="90"/>
      <c r="D39" s="63"/>
      <c r="E39" s="46">
        <v>151.19999999999999</v>
      </c>
      <c r="F39" s="44">
        <v>0.9</v>
      </c>
    </row>
    <row r="40" spans="1:10" s="69" customFormat="1" x14ac:dyDescent="0.25">
      <c r="A40" s="48">
        <v>44298</v>
      </c>
      <c r="B40" s="90">
        <v>0.9</v>
      </c>
      <c r="C40" s="90"/>
      <c r="D40" s="71"/>
      <c r="E40" s="46">
        <v>151.97</v>
      </c>
      <c r="F40" s="44">
        <v>0.9</v>
      </c>
    </row>
    <row r="41" spans="1:10" s="69" customFormat="1" x14ac:dyDescent="0.25">
      <c r="A41" s="48">
        <v>44662</v>
      </c>
      <c r="B41" s="90">
        <v>0.9</v>
      </c>
      <c r="C41" s="90"/>
      <c r="D41" s="71"/>
      <c r="E41" s="46">
        <v>156.66</v>
      </c>
      <c r="F41" s="44">
        <v>0.9</v>
      </c>
    </row>
  </sheetData>
  <mergeCells count="46">
    <mergeCell ref="B40:C40"/>
    <mergeCell ref="B41:C41"/>
    <mergeCell ref="I36:J36"/>
    <mergeCell ref="I37:J37"/>
    <mergeCell ref="B36:C36"/>
    <mergeCell ref="B37:C37"/>
    <mergeCell ref="B38:C38"/>
    <mergeCell ref="B39:C39"/>
    <mergeCell ref="B5:C5"/>
    <mergeCell ref="B8:C8"/>
    <mergeCell ref="B9:C9"/>
    <mergeCell ref="B10:C10"/>
    <mergeCell ref="B11:C11"/>
    <mergeCell ref="B6:C6"/>
    <mergeCell ref="B7:C7"/>
    <mergeCell ref="B32:C32"/>
    <mergeCell ref="B33:C33"/>
    <mergeCell ref="B30:C30"/>
    <mergeCell ref="B31:C31"/>
    <mergeCell ref="B24:C24"/>
    <mergeCell ref="B25:C25"/>
    <mergeCell ref="B26:C26"/>
    <mergeCell ref="B27:C27"/>
    <mergeCell ref="B28:C28"/>
    <mergeCell ref="B29:C29"/>
    <mergeCell ref="B19:C19"/>
    <mergeCell ref="B20:C20"/>
    <mergeCell ref="B21:C21"/>
    <mergeCell ref="B22:C22"/>
    <mergeCell ref="B23:C23"/>
    <mergeCell ref="B35:C35"/>
    <mergeCell ref="B34:C34"/>
    <mergeCell ref="G3:I3"/>
    <mergeCell ref="J3:J4"/>
    <mergeCell ref="E2:F2"/>
    <mergeCell ref="B2:C2"/>
    <mergeCell ref="B4:C4"/>
    <mergeCell ref="B3:C3"/>
    <mergeCell ref="E3:F3"/>
    <mergeCell ref="B18:C18"/>
    <mergeCell ref="B12:C12"/>
    <mergeCell ref="B13:C13"/>
    <mergeCell ref="B14:C14"/>
    <mergeCell ref="B15:C15"/>
    <mergeCell ref="B16:C16"/>
    <mergeCell ref="B17:C17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25"/>
  <sheetViews>
    <sheetView showGridLines="0"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E29" sqref="E29"/>
    </sheetView>
  </sheetViews>
  <sheetFormatPr defaultRowHeight="12.5" x14ac:dyDescent="0.25"/>
  <cols>
    <col min="1" max="1" width="10.26953125" style="26" bestFit="1" customWidth="1"/>
  </cols>
  <sheetData>
    <row r="1" spans="1:17" s="27" customFormat="1" x14ac:dyDescent="0.25">
      <c r="A1" s="35"/>
      <c r="B1" s="36" t="s">
        <v>65</v>
      </c>
      <c r="C1" s="37"/>
      <c r="D1" s="37"/>
      <c r="E1" s="35"/>
      <c r="F1" s="35"/>
      <c r="G1" s="38" t="s">
        <v>37</v>
      </c>
    </row>
    <row r="2" spans="1:17" s="26" customFormat="1" ht="20" x14ac:dyDescent="0.25">
      <c r="A2" s="31" t="s">
        <v>0</v>
      </c>
      <c r="B2" s="33" t="s">
        <v>38</v>
      </c>
      <c r="C2" s="33"/>
      <c r="D2" s="33"/>
      <c r="E2" s="34"/>
      <c r="F2" s="34"/>
      <c r="G2" s="34"/>
    </row>
    <row r="3" spans="1:17" x14ac:dyDescent="0.25">
      <c r="A3" s="32" t="s">
        <v>49</v>
      </c>
      <c r="B3" s="30">
        <v>80</v>
      </c>
      <c r="C3" s="24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</row>
    <row r="4" spans="1:17" x14ac:dyDescent="0.25">
      <c r="A4" s="32" t="s">
        <v>50</v>
      </c>
      <c r="B4" s="30">
        <v>82</v>
      </c>
      <c r="C4" s="24"/>
      <c r="D4" s="24"/>
      <c r="E4" s="21"/>
      <c r="F4" s="22"/>
      <c r="G4" s="22"/>
    </row>
    <row r="5" spans="1:17" x14ac:dyDescent="0.25">
      <c r="A5" s="32" t="s">
        <v>51</v>
      </c>
      <c r="B5" s="30">
        <v>86</v>
      </c>
      <c r="C5" s="24"/>
      <c r="D5" s="24"/>
      <c r="E5" s="21"/>
      <c r="F5" s="22"/>
      <c r="G5" s="22"/>
    </row>
    <row r="6" spans="1:17" x14ac:dyDescent="0.25">
      <c r="A6" s="32" t="s">
        <v>52</v>
      </c>
      <c r="B6" s="30">
        <v>104</v>
      </c>
      <c r="C6" s="24"/>
      <c r="D6" s="24"/>
      <c r="E6" s="21"/>
      <c r="F6" s="22"/>
      <c r="G6" s="22"/>
    </row>
    <row r="7" spans="1:17" x14ac:dyDescent="0.25">
      <c r="A7" s="32" t="s">
        <v>53</v>
      </c>
      <c r="B7" s="30">
        <v>137</v>
      </c>
      <c r="C7" s="24"/>
      <c r="D7" s="24"/>
      <c r="E7" s="21"/>
      <c r="F7" s="22"/>
      <c r="G7" s="22"/>
    </row>
    <row r="8" spans="1:17" x14ac:dyDescent="0.25">
      <c r="A8" s="32" t="s">
        <v>54</v>
      </c>
      <c r="B8" s="30">
        <v>154</v>
      </c>
      <c r="C8" s="24"/>
      <c r="D8" s="24"/>
      <c r="E8" s="21"/>
      <c r="F8" s="22"/>
      <c r="G8" s="22"/>
    </row>
    <row r="9" spans="1:17" x14ac:dyDescent="0.25">
      <c r="A9" s="32" t="s">
        <v>55</v>
      </c>
      <c r="B9" s="30">
        <v>154</v>
      </c>
      <c r="C9" s="24"/>
      <c r="D9" s="24"/>
      <c r="E9" s="21"/>
      <c r="F9" s="22"/>
      <c r="G9" s="22"/>
    </row>
    <row r="10" spans="1:17" x14ac:dyDescent="0.25">
      <c r="A10" s="32" t="s">
        <v>56</v>
      </c>
      <c r="B10" s="30">
        <v>193</v>
      </c>
      <c r="C10" s="24"/>
      <c r="D10" s="24"/>
      <c r="E10" s="21"/>
      <c r="F10" s="22"/>
      <c r="G10" s="22"/>
    </row>
    <row r="11" spans="1:17" x14ac:dyDescent="0.25">
      <c r="A11" s="32" t="s">
        <v>57</v>
      </c>
      <c r="B11" s="30">
        <v>245</v>
      </c>
      <c r="C11" s="24"/>
      <c r="D11" s="24"/>
      <c r="E11" s="21"/>
      <c r="F11" s="22"/>
      <c r="G11" s="22"/>
    </row>
    <row r="12" spans="1:17" x14ac:dyDescent="0.25">
      <c r="A12" s="32" t="s">
        <v>58</v>
      </c>
      <c r="B12" s="30">
        <v>250</v>
      </c>
      <c r="C12" s="24"/>
      <c r="D12" s="24"/>
      <c r="E12" s="21"/>
      <c r="F12" s="22"/>
      <c r="G12" s="22"/>
    </row>
    <row r="13" spans="1:17" x14ac:dyDescent="0.25">
      <c r="A13" s="32" t="s">
        <v>59</v>
      </c>
      <c r="B13" s="30">
        <v>269</v>
      </c>
    </row>
    <row r="14" spans="1:17" x14ac:dyDescent="0.25">
      <c r="A14" s="32" t="s">
        <v>60</v>
      </c>
      <c r="B14" s="30">
        <v>266</v>
      </c>
    </row>
    <row r="15" spans="1:17" x14ac:dyDescent="0.25">
      <c r="A15" s="32" t="s">
        <v>61</v>
      </c>
      <c r="B15" s="30">
        <v>275</v>
      </c>
    </row>
    <row r="16" spans="1:17" x14ac:dyDescent="0.25">
      <c r="A16" s="32" t="s">
        <v>70</v>
      </c>
      <c r="B16" s="30">
        <v>271</v>
      </c>
    </row>
    <row r="17" spans="1:2" x14ac:dyDescent="0.25">
      <c r="A17" s="32" t="s">
        <v>71</v>
      </c>
      <c r="B17" s="30">
        <v>264</v>
      </c>
    </row>
    <row r="18" spans="1:2" x14ac:dyDescent="0.25">
      <c r="A18" s="68" t="s">
        <v>72</v>
      </c>
      <c r="B18" s="30">
        <v>264</v>
      </c>
    </row>
    <row r="19" spans="1:2" s="67" customFormat="1" x14ac:dyDescent="0.25">
      <c r="A19" s="68" t="s">
        <v>73</v>
      </c>
      <c r="B19" s="30">
        <v>270</v>
      </c>
    </row>
    <row r="20" spans="1:2" s="67" customFormat="1" x14ac:dyDescent="0.25">
      <c r="A20" s="68" t="s">
        <v>74</v>
      </c>
      <c r="B20" s="30">
        <v>271</v>
      </c>
    </row>
    <row r="21" spans="1:2" s="67" customFormat="1" x14ac:dyDescent="0.25">
      <c r="A21" s="68" t="s">
        <v>75</v>
      </c>
      <c r="B21" s="30">
        <v>270</v>
      </c>
    </row>
    <row r="22" spans="1:2" s="67" customFormat="1" x14ac:dyDescent="0.25">
      <c r="A22" s="68" t="s">
        <v>77</v>
      </c>
      <c r="B22" s="30">
        <v>263</v>
      </c>
    </row>
    <row r="23" spans="1:2" s="69" customFormat="1" x14ac:dyDescent="0.25">
      <c r="A23" s="4" t="s">
        <v>76</v>
      </c>
      <c r="B23" s="30">
        <v>256</v>
      </c>
    </row>
    <row r="24" spans="1:2" s="69" customFormat="1" x14ac:dyDescent="0.25">
      <c r="A24" s="4"/>
      <c r="B24" s="30"/>
    </row>
    <row r="25" spans="1:2" x14ac:dyDescent="0.25">
      <c r="A25" s="32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Maternity Allowance</vt:lpstr>
      <vt:lpstr>Maternity Allowance claimants</vt:lpstr>
      <vt:lpstr>SMP rates</vt:lpstr>
      <vt:lpstr>SMP claimants</vt:lpstr>
    </vt:vector>
  </TitlesOfParts>
  <Company>IFS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Lorraine Dearden</dc:creator>
  <cp:lastModifiedBy>Sam Ray-Chaudhuri</cp:lastModifiedBy>
  <cp:lastPrinted>2002-11-07T12:35:03Z</cp:lastPrinted>
  <dcterms:created xsi:type="dcterms:W3CDTF">2000-07-24T09:05:14Z</dcterms:created>
  <dcterms:modified xsi:type="dcterms:W3CDTF">2022-09-22T14:17:32Z</dcterms:modified>
</cp:coreProperties>
</file>